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15" r:id="rId1"/>
    <sheet name="A-3A-B NF-Comp beds by State" sheetId="4" r:id="rId2"/>
    <sheet name="A-3A-B NF-Comp beds by Region" sheetId="38" r:id="rId3"/>
    <sheet name="NF Complaint Group Numbers+%s" sheetId="18" r:id="rId4"/>
    <sheet name="NF Complaint Group Numbers" sheetId="16" r:id="rId5"/>
    <sheet name="NF Complaint Group Percents" sheetId="17" r:id="rId6"/>
    <sheet name="A-3C-D NF-Comp grp by State" sheetId="5" r:id="rId7"/>
    <sheet name="A-3C-D NF-Comp grp by Region" sheetId="39" r:id="rId8"/>
    <sheet name="NF Residents Rights Numbers +%s" sheetId="21" r:id="rId9"/>
    <sheet name="NF Residents Rights Numbers" sheetId="19" r:id="rId10"/>
    <sheet name="NF Residents Rights Percents" sheetId="20" r:id="rId11"/>
    <sheet name="NF Resident Care Numbers +%s" sheetId="22" r:id="rId12"/>
    <sheet name="NF Resident Care Numbers" sheetId="23" r:id="rId13"/>
    <sheet name="NF Resident Care Percents" sheetId="24" r:id="rId14"/>
    <sheet name="NF Quality of Life Numbers +%s" sheetId="25" r:id="rId15"/>
    <sheet name="NF Quality of Life Numbers" sheetId="26" r:id="rId16"/>
    <sheet name="NF Quality of Life Percents" sheetId="27" r:id="rId17"/>
    <sheet name="NF Administration Numbers +%s" sheetId="28" r:id="rId18"/>
    <sheet name="NF Administration Numbers" sheetId="29" r:id="rId19"/>
    <sheet name="NF Administration Percents" sheetId="30" r:id="rId20"/>
    <sheet name="NF Not Against Facil Numbers+%s" sheetId="35" r:id="rId21"/>
    <sheet name="NF Not Against Facil Numbers" sheetId="36" r:id="rId22"/>
    <sheet name="NF Not Against Facil Percents" sheetId="37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ToC!$A$1:$K$37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calcId="145621"/>
</workbook>
</file>

<file path=xl/calcChain.xml><?xml version="1.0" encoding="utf-8"?>
<calcChain xmlns="http://schemas.openxmlformats.org/spreadsheetml/2006/main">
  <c r="A9" i="37" l="1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35" s="1"/>
  <c r="A8" i="19"/>
  <c r="A9" i="21" s="1"/>
  <c r="A7" i="19"/>
  <c r="A8" i="35" s="1"/>
  <c r="A6" i="19"/>
  <c r="A7" i="35" s="1"/>
  <c r="A5" i="19"/>
  <c r="A6" i="35" s="1"/>
  <c r="A4" i="19"/>
  <c r="A5" i="35" s="1"/>
  <c r="A5" i="21"/>
  <c r="A10" i="21"/>
  <c r="A8" i="21"/>
  <c r="A7" i="21"/>
  <c r="A6" i="21"/>
  <c r="A9" i="17"/>
  <c r="A8" i="17"/>
  <c r="A7" i="17"/>
  <c r="A6" i="17"/>
  <c r="A5" i="17"/>
  <c r="A4" i="17"/>
  <c r="A9" i="16"/>
  <c r="A8" i="16"/>
  <c r="A9" i="18" s="1"/>
  <c r="A7" i="16"/>
  <c r="A8" i="18" s="1"/>
  <c r="A6" i="16"/>
  <c r="A5" i="16"/>
  <c r="A4" i="16"/>
  <c r="A10" i="18"/>
  <c r="A7" i="18"/>
  <c r="A6" i="18"/>
  <c r="A5" i="18"/>
  <c r="G61" i="37"/>
  <c r="F61" i="37"/>
  <c r="E61" i="37"/>
  <c r="G60" i="37"/>
  <c r="F60" i="37"/>
  <c r="E60" i="37"/>
  <c r="G59" i="37"/>
  <c r="F59" i="37"/>
  <c r="E59" i="37"/>
  <c r="G58" i="37"/>
  <c r="F58" i="37"/>
  <c r="E58" i="37"/>
  <c r="G57" i="37"/>
  <c r="F57" i="37"/>
  <c r="E57" i="37"/>
  <c r="G56" i="37"/>
  <c r="F56" i="37"/>
  <c r="E56" i="37"/>
  <c r="G55" i="37"/>
  <c r="F55" i="37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F50" i="37"/>
  <c r="E50" i="37"/>
  <c r="G49" i="37"/>
  <c r="F49" i="37"/>
  <c r="E49" i="37"/>
  <c r="G48" i="37"/>
  <c r="F48" i="37"/>
  <c r="E48" i="37"/>
  <c r="G47" i="37"/>
  <c r="F47" i="37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F42" i="37"/>
  <c r="E42" i="37"/>
  <c r="G41" i="37"/>
  <c r="F41" i="37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G31" i="37"/>
  <c r="F31" i="37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F60" i="36"/>
  <c r="E60" i="36"/>
  <c r="G59" i="36"/>
  <c r="F59" i="36"/>
  <c r="E59" i="36"/>
  <c r="G58" i="36"/>
  <c r="F58" i="36"/>
  <c r="E58" i="36"/>
  <c r="G57" i="36"/>
  <c r="F57" i="36"/>
  <c r="E57" i="36"/>
  <c r="G56" i="36"/>
  <c r="F56" i="36"/>
  <c r="E56" i="36"/>
  <c r="G55" i="36"/>
  <c r="F55" i="36"/>
  <c r="E55" i="36"/>
  <c r="G54" i="36"/>
  <c r="F54" i="36"/>
  <c r="E54" i="36"/>
  <c r="G53" i="36"/>
  <c r="F53" i="36"/>
  <c r="E53" i="36"/>
  <c r="G52" i="36"/>
  <c r="F52" i="36"/>
  <c r="E52" i="36"/>
  <c r="G51" i="36"/>
  <c r="F51" i="36"/>
  <c r="E51" i="36"/>
  <c r="G50" i="36"/>
  <c r="F50" i="36"/>
  <c r="E50" i="36"/>
  <c r="G49" i="36"/>
  <c r="F49" i="36"/>
  <c r="E49" i="36"/>
  <c r="G48" i="36"/>
  <c r="F48" i="36"/>
  <c r="E48" i="36"/>
  <c r="G47" i="36"/>
  <c r="F47" i="36"/>
  <c r="E47" i="36"/>
  <c r="G46" i="36"/>
  <c r="F46" i="36"/>
  <c r="E46" i="36"/>
  <c r="G45" i="36"/>
  <c r="F45" i="36"/>
  <c r="E45" i="36"/>
  <c r="G44" i="36"/>
  <c r="F44" i="36"/>
  <c r="E44" i="36"/>
  <c r="G43" i="36"/>
  <c r="F43" i="36"/>
  <c r="E43" i="36"/>
  <c r="G42" i="36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27" i="36"/>
  <c r="F27" i="36"/>
  <c r="E27" i="36"/>
  <c r="G26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58" i="36"/>
  <c r="B59" i="35" s="1"/>
  <c r="B57" i="36"/>
  <c r="B56" i="36"/>
  <c r="B55" i="36"/>
  <c r="B54" i="36"/>
  <c r="B55" i="35"/>
  <c r="B53" i="36"/>
  <c r="B52" i="36"/>
  <c r="B51" i="36"/>
  <c r="B50" i="36"/>
  <c r="B51" i="35" s="1"/>
  <c r="B49" i="36"/>
  <c r="B48" i="36"/>
  <c r="B47" i="36"/>
  <c r="B46" i="36"/>
  <c r="B47" i="35"/>
  <c r="B45" i="36"/>
  <c r="B44" i="36"/>
  <c r="B43" i="36"/>
  <c r="B42" i="36"/>
  <c r="B43" i="35" s="1"/>
  <c r="B41" i="36"/>
  <c r="B40" i="36"/>
  <c r="B39" i="36"/>
  <c r="B38" i="36"/>
  <c r="B39" i="35"/>
  <c r="B37" i="36"/>
  <c r="B36" i="36"/>
  <c r="B35" i="36"/>
  <c r="B34" i="36"/>
  <c r="B35" i="35" s="1"/>
  <c r="B33" i="36"/>
  <c r="B32" i="36"/>
  <c r="B31" i="36"/>
  <c r="B30" i="36"/>
  <c r="B31" i="35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K4" i="17"/>
  <c r="J4" i="17"/>
  <c r="I4" i="17"/>
  <c r="H4" i="17"/>
  <c r="G4" i="17"/>
  <c r="F4" i="17"/>
  <c r="H5" i="18"/>
  <c r="E4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G5" i="18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5" i="18" s="1"/>
  <c r="J62" i="35"/>
  <c r="I62" i="35"/>
  <c r="H62" i="35"/>
  <c r="G62" i="35"/>
  <c r="F62" i="35"/>
  <c r="E62" i="35"/>
  <c r="D62" i="35"/>
  <c r="B62" i="35"/>
  <c r="J61" i="35"/>
  <c r="I61" i="35"/>
  <c r="H61" i="35"/>
  <c r="G61" i="35"/>
  <c r="F61" i="35"/>
  <c r="E61" i="35"/>
  <c r="D61" i="35"/>
  <c r="B61" i="35"/>
  <c r="J60" i="35"/>
  <c r="I60" i="35"/>
  <c r="H60" i="35"/>
  <c r="G60" i="35"/>
  <c r="F60" i="35"/>
  <c r="E60" i="35"/>
  <c r="D60" i="35"/>
  <c r="B60" i="35"/>
  <c r="J59" i="35"/>
  <c r="I59" i="35"/>
  <c r="H59" i="35"/>
  <c r="G59" i="35"/>
  <c r="F59" i="35"/>
  <c r="E59" i="35"/>
  <c r="D59" i="35"/>
  <c r="J58" i="35"/>
  <c r="I58" i="35"/>
  <c r="H58" i="35"/>
  <c r="G58" i="35"/>
  <c r="F58" i="35"/>
  <c r="E58" i="35"/>
  <c r="D58" i="35"/>
  <c r="B58" i="35"/>
  <c r="J57" i="35"/>
  <c r="I57" i="35"/>
  <c r="H57" i="35"/>
  <c r="G57" i="35"/>
  <c r="F57" i="35"/>
  <c r="E57" i="35"/>
  <c r="D57" i="35"/>
  <c r="B57" i="35"/>
  <c r="J56" i="35"/>
  <c r="I56" i="35"/>
  <c r="H56" i="35"/>
  <c r="G56" i="35"/>
  <c r="F56" i="35"/>
  <c r="E56" i="35"/>
  <c r="D56" i="35"/>
  <c r="B56" i="35"/>
  <c r="J55" i="35"/>
  <c r="I55" i="35"/>
  <c r="H55" i="35"/>
  <c r="G55" i="35"/>
  <c r="F55" i="35"/>
  <c r="E55" i="35"/>
  <c r="D55" i="35"/>
  <c r="J54" i="35"/>
  <c r="I54" i="35"/>
  <c r="H54" i="35"/>
  <c r="G54" i="35"/>
  <c r="F54" i="35"/>
  <c r="E54" i="35"/>
  <c r="D54" i="35"/>
  <c r="B54" i="35"/>
  <c r="J53" i="35"/>
  <c r="I53" i="35"/>
  <c r="H53" i="35"/>
  <c r="G53" i="35"/>
  <c r="F53" i="35"/>
  <c r="E53" i="35"/>
  <c r="D53" i="35"/>
  <c r="B53" i="35"/>
  <c r="J52" i="35"/>
  <c r="I52" i="35"/>
  <c r="H52" i="35"/>
  <c r="G52" i="35"/>
  <c r="F52" i="35"/>
  <c r="E52" i="35"/>
  <c r="D52" i="35"/>
  <c r="B52" i="35"/>
  <c r="J51" i="35"/>
  <c r="I51" i="35"/>
  <c r="H51" i="35"/>
  <c r="G51" i="35"/>
  <c r="F51" i="35"/>
  <c r="E51" i="35"/>
  <c r="D51" i="35"/>
  <c r="J50" i="35"/>
  <c r="I50" i="35"/>
  <c r="H50" i="35"/>
  <c r="G50" i="35"/>
  <c r="F50" i="35"/>
  <c r="E50" i="35"/>
  <c r="D50" i="35"/>
  <c r="B50" i="35"/>
  <c r="J49" i="35"/>
  <c r="I49" i="35"/>
  <c r="H49" i="35"/>
  <c r="G49" i="35"/>
  <c r="F49" i="35"/>
  <c r="E49" i="35"/>
  <c r="D49" i="35"/>
  <c r="B49" i="35"/>
  <c r="J48" i="35"/>
  <c r="I48" i="35"/>
  <c r="H48" i="35"/>
  <c r="G48" i="35"/>
  <c r="F48" i="35"/>
  <c r="E48" i="35"/>
  <c r="D48" i="35"/>
  <c r="B48" i="35"/>
  <c r="J47" i="35"/>
  <c r="I47" i="35"/>
  <c r="H47" i="35"/>
  <c r="G47" i="35"/>
  <c r="F47" i="35"/>
  <c r="E47" i="35"/>
  <c r="D47" i="35"/>
  <c r="J46" i="35"/>
  <c r="I46" i="35"/>
  <c r="H46" i="35"/>
  <c r="G46" i="35"/>
  <c r="F46" i="35"/>
  <c r="E46" i="35"/>
  <c r="D46" i="35"/>
  <c r="B46" i="35"/>
  <c r="J45" i="35"/>
  <c r="I45" i="35"/>
  <c r="H45" i="35"/>
  <c r="G45" i="35"/>
  <c r="F45" i="35"/>
  <c r="E45" i="35"/>
  <c r="D45" i="35"/>
  <c r="B45" i="35"/>
  <c r="J44" i="35"/>
  <c r="I44" i="35"/>
  <c r="H44" i="35"/>
  <c r="G44" i="35"/>
  <c r="F44" i="35"/>
  <c r="E44" i="35"/>
  <c r="D44" i="35"/>
  <c r="B44" i="35"/>
  <c r="J43" i="35"/>
  <c r="I43" i="35"/>
  <c r="H43" i="35"/>
  <c r="G43" i="35"/>
  <c r="F43" i="35"/>
  <c r="E43" i="35"/>
  <c r="D43" i="35"/>
  <c r="J42" i="35"/>
  <c r="I42" i="35"/>
  <c r="H42" i="35"/>
  <c r="G42" i="35"/>
  <c r="F42" i="35"/>
  <c r="E42" i="35"/>
  <c r="D42" i="35"/>
  <c r="B42" i="35"/>
  <c r="J41" i="35"/>
  <c r="I41" i="35"/>
  <c r="H41" i="35"/>
  <c r="G41" i="35"/>
  <c r="F41" i="35"/>
  <c r="E41" i="35"/>
  <c r="D41" i="35"/>
  <c r="B41" i="35"/>
  <c r="J40" i="35"/>
  <c r="I40" i="35"/>
  <c r="H40" i="35"/>
  <c r="G40" i="35"/>
  <c r="F40" i="35"/>
  <c r="E40" i="35"/>
  <c r="D40" i="35"/>
  <c r="B40" i="35"/>
  <c r="J39" i="35"/>
  <c r="I39" i="35"/>
  <c r="H39" i="35"/>
  <c r="G39" i="35"/>
  <c r="F39" i="35"/>
  <c r="E39" i="35"/>
  <c r="D39" i="35"/>
  <c r="J38" i="35"/>
  <c r="I38" i="35"/>
  <c r="H38" i="35"/>
  <c r="G38" i="35"/>
  <c r="F38" i="35"/>
  <c r="E38" i="35"/>
  <c r="D38" i="35"/>
  <c r="B38" i="35"/>
  <c r="J37" i="35"/>
  <c r="I37" i="35"/>
  <c r="H37" i="35"/>
  <c r="G37" i="35"/>
  <c r="F37" i="35"/>
  <c r="E37" i="35"/>
  <c r="D37" i="35"/>
  <c r="B37" i="35"/>
  <c r="J36" i="35"/>
  <c r="I36" i="35"/>
  <c r="H36" i="35"/>
  <c r="G36" i="35"/>
  <c r="F36" i="35"/>
  <c r="E36" i="35"/>
  <c r="D36" i="35"/>
  <c r="B36" i="35"/>
  <c r="J35" i="35"/>
  <c r="I35" i="35"/>
  <c r="H35" i="35"/>
  <c r="G35" i="35"/>
  <c r="F35" i="35"/>
  <c r="E35" i="35"/>
  <c r="D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F33" i="35"/>
  <c r="E33" i="35"/>
  <c r="D33" i="35"/>
  <c r="B33" i="35"/>
  <c r="J32" i="35"/>
  <c r="I32" i="35"/>
  <c r="H32" i="35"/>
  <c r="G32" i="35"/>
  <c r="F32" i="35"/>
  <c r="E32" i="35"/>
  <c r="D32" i="35"/>
  <c r="B32" i="35"/>
  <c r="J31" i="35"/>
  <c r="I31" i="35"/>
  <c r="H31" i="35"/>
  <c r="G31" i="35"/>
  <c r="F31" i="35"/>
  <c r="E31" i="35"/>
  <c r="D31" i="35"/>
  <c r="J30" i="35"/>
  <c r="I30" i="35"/>
  <c r="H30" i="35"/>
  <c r="G30" i="35"/>
  <c r="F30" i="35"/>
  <c r="E30" i="35"/>
  <c r="D30" i="35"/>
  <c r="B30" i="35"/>
  <c r="J29" i="35"/>
  <c r="I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E27" i="35"/>
  <c r="D27" i="35"/>
  <c r="B27" i="35"/>
  <c r="J26" i="35"/>
  <c r="I26" i="35"/>
  <c r="H26" i="35"/>
  <c r="G26" i="35"/>
  <c r="F26" i="35"/>
  <c r="E26" i="35"/>
  <c r="D26" i="35"/>
  <c r="B26" i="35"/>
  <c r="J25" i="35"/>
  <c r="I25" i="35"/>
  <c r="H25" i="35"/>
  <c r="G25" i="35"/>
  <c r="F25" i="35"/>
  <c r="E25" i="35"/>
  <c r="D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D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D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D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D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D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D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D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E61" i="28"/>
  <c r="D61" i="28"/>
  <c r="B61" i="28"/>
  <c r="H60" i="28"/>
  <c r="G60" i="28"/>
  <c r="F60" i="28"/>
  <c r="E60" i="28"/>
  <c r="D60" i="28"/>
  <c r="B60" i="28"/>
  <c r="H59" i="28"/>
  <c r="G59" i="28"/>
  <c r="F59" i="28"/>
  <c r="E59" i="28"/>
  <c r="D59" i="28"/>
  <c r="B59" i="28"/>
  <c r="H58" i="28"/>
  <c r="G58" i="28"/>
  <c r="F58" i="28"/>
  <c r="E58" i="28"/>
  <c r="D58" i="28"/>
  <c r="B58" i="28"/>
  <c r="H57" i="28"/>
  <c r="G57" i="28"/>
  <c r="F57" i="28"/>
  <c r="E57" i="28"/>
  <c r="D57" i="28"/>
  <c r="B57" i="28"/>
  <c r="H56" i="28"/>
  <c r="G56" i="28"/>
  <c r="F56" i="28"/>
  <c r="E56" i="28"/>
  <c r="D56" i="28"/>
  <c r="B56" i="28"/>
  <c r="H55" i="28"/>
  <c r="G55" i="28"/>
  <c r="F55" i="28"/>
  <c r="E55" i="28"/>
  <c r="D55" i="28"/>
  <c r="B55" i="28"/>
  <c r="H54" i="28"/>
  <c r="G54" i="28"/>
  <c r="F54" i="28"/>
  <c r="E54" i="28"/>
  <c r="D54" i="28"/>
  <c r="B54" i="28"/>
  <c r="H53" i="28"/>
  <c r="G53" i="28"/>
  <c r="F53" i="28"/>
  <c r="E53" i="28"/>
  <c r="D53" i="28"/>
  <c r="B53" i="28"/>
  <c r="H52" i="28"/>
  <c r="G52" i="28"/>
  <c r="F52" i="28"/>
  <c r="E52" i="28"/>
  <c r="D52" i="28"/>
  <c r="B52" i="28"/>
  <c r="H51" i="28"/>
  <c r="G51" i="28"/>
  <c r="F51" i="28"/>
  <c r="E51" i="28"/>
  <c r="D51" i="28"/>
  <c r="B51" i="28"/>
  <c r="H50" i="28"/>
  <c r="G50" i="28"/>
  <c r="F50" i="28"/>
  <c r="E50" i="28"/>
  <c r="D50" i="28"/>
  <c r="B50" i="28"/>
  <c r="H49" i="28"/>
  <c r="G49" i="28"/>
  <c r="F49" i="28"/>
  <c r="E49" i="28"/>
  <c r="D49" i="28"/>
  <c r="B49" i="28"/>
  <c r="H48" i="28"/>
  <c r="G48" i="28"/>
  <c r="F48" i="28"/>
  <c r="E48" i="28"/>
  <c r="D48" i="28"/>
  <c r="B48" i="28"/>
  <c r="H47" i="28"/>
  <c r="G47" i="28"/>
  <c r="F47" i="28"/>
  <c r="E47" i="28"/>
  <c r="D47" i="28"/>
  <c r="B47" i="28"/>
  <c r="H46" i="28"/>
  <c r="G46" i="28"/>
  <c r="F46" i="28"/>
  <c r="E46" i="28"/>
  <c r="D46" i="28"/>
  <c r="B46" i="28"/>
  <c r="H45" i="28"/>
  <c r="G45" i="28"/>
  <c r="F45" i="28"/>
  <c r="E45" i="28"/>
  <c r="D45" i="28"/>
  <c r="B45" i="28"/>
  <c r="H44" i="28"/>
  <c r="G44" i="28"/>
  <c r="F44" i="28"/>
  <c r="E44" i="28"/>
  <c r="D44" i="28"/>
  <c r="B44" i="28"/>
  <c r="H43" i="28"/>
  <c r="G43" i="28"/>
  <c r="F43" i="28"/>
  <c r="E43" i="28"/>
  <c r="D43" i="28"/>
  <c r="B43" i="28"/>
  <c r="H42" i="28"/>
  <c r="G42" i="28"/>
  <c r="F42" i="28"/>
  <c r="E42" i="28"/>
  <c r="D42" i="28"/>
  <c r="B42" i="28"/>
  <c r="H41" i="28"/>
  <c r="G41" i="28"/>
  <c r="F41" i="28"/>
  <c r="E41" i="28"/>
  <c r="D41" i="28"/>
  <c r="B41" i="28"/>
  <c r="H40" i="28"/>
  <c r="G40" i="28"/>
  <c r="F40" i="28"/>
  <c r="E40" i="28"/>
  <c r="D40" i="28"/>
  <c r="B40" i="28"/>
  <c r="H39" i="28"/>
  <c r="G39" i="28"/>
  <c r="F39" i="28"/>
  <c r="E39" i="28"/>
  <c r="D39" i="28"/>
  <c r="B39" i="28"/>
  <c r="H38" i="28"/>
  <c r="G38" i="28"/>
  <c r="F38" i="28"/>
  <c r="E38" i="28"/>
  <c r="D38" i="28"/>
  <c r="B38" i="28"/>
  <c r="H37" i="28"/>
  <c r="G37" i="28"/>
  <c r="F37" i="28"/>
  <c r="E37" i="28"/>
  <c r="D37" i="28"/>
  <c r="B37" i="28"/>
  <c r="H36" i="28"/>
  <c r="G36" i="28"/>
  <c r="F36" i="28"/>
  <c r="E36" i="28"/>
  <c r="D36" i="28"/>
  <c r="B36" i="28"/>
  <c r="H35" i="28"/>
  <c r="G35" i="28"/>
  <c r="F35" i="28"/>
  <c r="E35" i="28"/>
  <c r="D35" i="28"/>
  <c r="B35" i="28"/>
  <c r="H34" i="28"/>
  <c r="G34" i="28"/>
  <c r="F34" i="28"/>
  <c r="E34" i="28"/>
  <c r="D34" i="28"/>
  <c r="B34" i="28"/>
  <c r="H33" i="28"/>
  <c r="G33" i="28"/>
  <c r="F33" i="28"/>
  <c r="E33" i="28"/>
  <c r="D33" i="28"/>
  <c r="B33" i="28"/>
  <c r="H32" i="28"/>
  <c r="G32" i="28"/>
  <c r="F32" i="28"/>
  <c r="E32" i="28"/>
  <c r="D32" i="28"/>
  <c r="B32" i="28"/>
  <c r="H31" i="28"/>
  <c r="G31" i="28"/>
  <c r="F31" i="28"/>
  <c r="E31" i="28"/>
  <c r="D31" i="28"/>
  <c r="B31" i="28"/>
  <c r="H30" i="28"/>
  <c r="G30" i="28"/>
  <c r="F30" i="28"/>
  <c r="E30" i="28"/>
  <c r="D30" i="28"/>
  <c r="B30" i="28"/>
  <c r="H29" i="28"/>
  <c r="G29" i="28"/>
  <c r="F29" i="28"/>
  <c r="E29" i="28"/>
  <c r="D29" i="28"/>
  <c r="B29" i="28"/>
  <c r="H28" i="28"/>
  <c r="G28" i="28"/>
  <c r="F28" i="28"/>
  <c r="E28" i="28"/>
  <c r="D28" i="28"/>
  <c r="B28" i="28"/>
  <c r="H27" i="28"/>
  <c r="G27" i="28"/>
  <c r="F27" i="28"/>
  <c r="E27" i="28"/>
  <c r="D27" i="28"/>
  <c r="B27" i="28"/>
  <c r="H26" i="28"/>
  <c r="G26" i="28"/>
  <c r="F26" i="28"/>
  <c r="E26" i="28"/>
  <c r="D26" i="28"/>
  <c r="B26" i="28"/>
  <c r="H25" i="28"/>
  <c r="G25" i="28"/>
  <c r="F25" i="28"/>
  <c r="E25" i="28"/>
  <c r="D25" i="28"/>
  <c r="B25" i="28"/>
  <c r="H24" i="28"/>
  <c r="G24" i="28"/>
  <c r="F24" i="28"/>
  <c r="E24" i="28"/>
  <c r="D24" i="28"/>
  <c r="B24" i="28"/>
  <c r="H23" i="28"/>
  <c r="G23" i="28"/>
  <c r="F23" i="28"/>
  <c r="E23" i="28"/>
  <c r="D23" i="28"/>
  <c r="B23" i="28"/>
  <c r="H22" i="28"/>
  <c r="G22" i="28"/>
  <c r="F22" i="28"/>
  <c r="E22" i="28"/>
  <c r="D22" i="28"/>
  <c r="B22" i="28"/>
  <c r="H21" i="28"/>
  <c r="G21" i="28"/>
  <c r="F21" i="28"/>
  <c r="E21" i="28"/>
  <c r="D21" i="28"/>
  <c r="B21" i="28"/>
  <c r="H20" i="28"/>
  <c r="G20" i="28"/>
  <c r="F20" i="28"/>
  <c r="E20" i="28"/>
  <c r="D20" i="28"/>
  <c r="B20" i="28"/>
  <c r="H19" i="28"/>
  <c r="G19" i="28"/>
  <c r="F19" i="28"/>
  <c r="E19" i="28"/>
  <c r="D19" i="28"/>
  <c r="B19" i="28"/>
  <c r="H18" i="28"/>
  <c r="G18" i="28"/>
  <c r="F18" i="28"/>
  <c r="E18" i="28"/>
  <c r="D18" i="28"/>
  <c r="B18" i="28"/>
  <c r="H17" i="28"/>
  <c r="G17" i="28"/>
  <c r="F17" i="28"/>
  <c r="E17" i="28"/>
  <c r="D17" i="28"/>
  <c r="B17" i="28"/>
  <c r="H16" i="28"/>
  <c r="G16" i="28"/>
  <c r="F16" i="28"/>
  <c r="E16" i="28"/>
  <c r="D16" i="28"/>
  <c r="B16" i="28"/>
  <c r="H15" i="28"/>
  <c r="G15" i="28"/>
  <c r="F15" i="28"/>
  <c r="E15" i="28"/>
  <c r="D15" i="28"/>
  <c r="B15" i="28"/>
  <c r="H14" i="28"/>
  <c r="G14" i="28"/>
  <c r="F14" i="28"/>
  <c r="E14" i="28"/>
  <c r="D14" i="28"/>
  <c r="B14" i="28"/>
  <c r="H13" i="28"/>
  <c r="G13" i="28"/>
  <c r="F13" i="28"/>
  <c r="E13" i="28"/>
  <c r="D13" i="28"/>
  <c r="B13" i="28"/>
  <c r="H12" i="28"/>
  <c r="G12" i="28"/>
  <c r="F12" i="28"/>
  <c r="E12" i="28"/>
  <c r="D12" i="28"/>
  <c r="B12" i="28"/>
  <c r="H11" i="28"/>
  <c r="G11" i="28"/>
  <c r="F11" i="28"/>
  <c r="E11" i="28"/>
  <c r="D11" i="28"/>
  <c r="B11" i="28"/>
  <c r="H10" i="28"/>
  <c r="G10" i="28"/>
  <c r="F10" i="28"/>
  <c r="E10" i="28"/>
  <c r="D10" i="28"/>
  <c r="B10" i="28"/>
  <c r="H9" i="28"/>
  <c r="G9" i="28"/>
  <c r="F9" i="28"/>
  <c r="E9" i="28"/>
  <c r="D9" i="28"/>
  <c r="B9" i="28"/>
  <c r="H8" i="28"/>
  <c r="G8" i="28"/>
  <c r="F8" i="28"/>
  <c r="E8" i="28"/>
  <c r="D8" i="28"/>
  <c r="B8" i="28"/>
  <c r="H7" i="28"/>
  <c r="G7" i="28"/>
  <c r="F7" i="28"/>
  <c r="E7" i="28"/>
  <c r="D7" i="28"/>
  <c r="B7" i="28"/>
  <c r="H6" i="28"/>
  <c r="G6" i="28"/>
  <c r="F6" i="28"/>
  <c r="E6" i="28"/>
  <c r="D6" i="28"/>
  <c r="B6" i="28"/>
  <c r="H5" i="28"/>
  <c r="G5" i="28"/>
  <c r="F5" i="28"/>
  <c r="E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D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D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D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D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D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D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D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D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A5" i="22" l="1"/>
  <c r="A7" i="22"/>
  <c r="A9" i="22"/>
  <c r="A5" i="25"/>
  <c r="A7" i="25"/>
  <c r="A9" i="25"/>
  <c r="A5" i="28"/>
  <c r="A7" i="28"/>
  <c r="A9" i="28"/>
  <c r="A9" i="35"/>
  <c r="A6" i="22"/>
  <c r="A8" i="22"/>
  <c r="A10" i="22"/>
  <c r="A6" i="25"/>
  <c r="A8" i="25"/>
  <c r="A10" i="25"/>
  <c r="A6" i="28"/>
  <c r="A8" i="28"/>
  <c r="A10" i="28"/>
</calcChain>
</file>

<file path=xl/sharedStrings.xml><?xml version="1.0" encoding="utf-8"?>
<sst xmlns="http://schemas.openxmlformats.org/spreadsheetml/2006/main" count="1694" uniqueCount="149">
  <si>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</si>
  <si>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</si>
  <si>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</si>
  <si>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</si>
  <si>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</si>
  <si>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</si>
  <si>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</si>
  <si>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</si>
  <si>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</si>
  <si>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</si>
  <si>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</si>
  <si>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</si>
  <si>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</si>
  <si>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</si>
  <si>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</si>
  <si>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</si>
  <si>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</si>
  <si>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</si>
  <si>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</si>
  <si>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</si>
  <si>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</si>
  <si>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</si>
  <si>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</si>
  <si>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</si>
  <si>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</si>
  <si>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</si>
  <si>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</si>
  <si>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</si>
  <si>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</si>
  <si>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</si>
  <si>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</si>
  <si>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</si>
  <si>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</si>
  <si>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</si>
  <si>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</si>
  <si>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</si>
  <si>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</si>
  <si>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</si>
  <si>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</si>
  <si>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</si>
  <si>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</si>
  <si>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</si>
  <si>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</si>
  <si>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</si>
  <si>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</si>
  <si>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</si>
  <si>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</si>
  <si>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</si>
  <si>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</si>
  <si>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</si>
  <si>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</si>
  <si>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</si>
  <si>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</si>
  <si>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</si>
  <si>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</si>
  <si>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</si>
  <si>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</si>
  <si>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</si>
  <si>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</si>
  <si>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</si>
  <si>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</si>
  <si>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</si>
  <si>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</si>
  <si>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</si>
  <si>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</si>
  <si>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</si>
  <si>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</si>
  <si>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</si>
  <si>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</si>
  <si>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</si>
  <si>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</si>
  <si>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</si>
  <si>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</si>
  <si>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</si>
  <si>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</si>
  <si>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</si>
  <si>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</si>
  <si>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</si>
  <si>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</si>
  <si>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</si>
  <si>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</si>
  <si>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</si>
  <si>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</si>
  <si>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</si>
  <si>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</si>
  <si>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</si>
  <si>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</si>
  <si>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</si>
  <si>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</si>
  <si>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</si>
  <si>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</si>
  <si>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</si>
  <si>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</si>
  <si>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</si>
  <si>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</si>
  <si>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</si>
  <si>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</si>
  <si>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</si>
  <si>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</si>
  <si>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</si>
  <si>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</si>
  <si>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Total 2011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</si>
  <si>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</si>
  <si>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</si>
  <si>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</si>
  <si>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</si>
  <si>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</si>
  <si>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</si>
  <si>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</si>
  <si>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</si>
  <si>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</si>
  <si>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</si>
  <si>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</si>
  <si>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</si>
  <si>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</si>
  <si>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</si>
  <si>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</si>
  <si>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</si>
  <si>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</si>
  <si>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</si>
  <si>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</si>
  <si>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</si>
  <si>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</si>
  <si>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</si>
  <si>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</si>
  <si>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</si>
  <si>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</si>
  <si>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</si>
  <si>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</si>
  <si>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</si>
  <si>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</si>
  <si>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</si>
  <si>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</si>
  <si>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Complaint Summary: Nursing Facility Totals and Percents for FY 2011 - Revised 04/2013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</si>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</sst>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1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1" applyNumberFormat="1" applyFont="1" applyBorder="1" applyAlignment="1">
      <alignment horizontal="center" vertical="top" wrapText="1"/>
    </xf>
    <xf numFmtId="3" fontId="5" fillId="0" borderId="19" xfId="5" applyNumberFormat="1" applyFont="1" applyBorder="1" applyAlignment="1">
      <alignment horizontal="center" vertical="top" wrapText="1"/>
    </xf>
    <xf numFmtId="3" fontId="5" fillId="0" borderId="20" xfId="1" applyNumberFormat="1" applyFont="1" applyBorder="1" applyAlignment="1">
      <alignment horizontal="center" vertical="top" wrapText="1"/>
    </xf>
    <xf numFmtId="164" fontId="7" fillId="0" borderId="19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1" xfId="1" applyNumberFormat="1" applyFont="1" applyBorder="1"/>
    <xf numFmtId="10" fontId="3" fillId="0" borderId="22" xfId="1" applyNumberFormat="1" applyFont="1" applyBorder="1"/>
    <xf numFmtId="3" fontId="3" fillId="0" borderId="23" xfId="1" applyNumberFormat="1" applyFont="1" applyBorder="1"/>
    <xf numFmtId="10" fontId="3" fillId="0" borderId="24" xfId="1" applyNumberFormat="1" applyFont="1" applyBorder="1"/>
    <xf numFmtId="10" fontId="3" fillId="0" borderId="24" xfId="4" applyNumberFormat="1" applyFont="1" applyBorder="1"/>
    <xf numFmtId="10" fontId="3" fillId="0" borderId="22" xfId="4" applyNumberFormat="1" applyFont="1" applyBorder="1"/>
    <xf numFmtId="10" fontId="3" fillId="0" borderId="22" xfId="0" applyNumberFormat="1" applyFont="1" applyBorder="1"/>
    <xf numFmtId="10" fontId="3" fillId="0" borderId="24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5" xfId="0" applyFont="1" applyBorder="1" applyAlignment="1">
      <alignment vertical="top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" wrapText="1"/>
    </xf>
    <xf numFmtId="0" fontId="12" fillId="0" borderId="27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12" fillId="0" borderId="29" xfId="5" applyFont="1" applyBorder="1" applyAlignment="1">
      <alignment horizontal="centerContinuous"/>
    </xf>
    <xf numFmtId="164" fontId="6" fillId="0" borderId="30" xfId="5" applyNumberFormat="1" applyFont="1" applyBorder="1" applyAlignment="1">
      <alignment horizontal="centerContinuous"/>
    </xf>
    <xf numFmtId="0" fontId="12" fillId="0" borderId="22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3" fontId="12" fillId="0" borderId="32" xfId="5" applyNumberFormat="1" applyFont="1" applyBorder="1" applyAlignment="1">
      <alignment horizontal="center" wrapText="1"/>
    </xf>
    <xf numFmtId="164" fontId="12" fillId="0" borderId="30" xfId="5" applyNumberFormat="1" applyFont="1" applyBorder="1" applyAlignment="1">
      <alignment horizontal="center" wrapText="1"/>
    </xf>
    <xf numFmtId="0" fontId="12" fillId="0" borderId="34" xfId="5" applyFont="1" applyBorder="1" applyAlignment="1">
      <alignment horizontal="center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37" xfId="5" applyFont="1" applyBorder="1" applyAlignment="1">
      <alignment horizontal="centerContinuous" wrapText="1"/>
    </xf>
    <xf numFmtId="0" fontId="12" fillId="0" borderId="28" xfId="5" applyFont="1" applyBorder="1" applyAlignment="1">
      <alignment horizontal="centerContinuous" wrapText="1"/>
    </xf>
    <xf numFmtId="164" fontId="12" fillId="0" borderId="33" xfId="5" applyNumberFormat="1" applyFont="1" applyBorder="1" applyAlignment="1">
      <alignment horizontal="center" wrapText="1"/>
    </xf>
    <xf numFmtId="0" fontId="14" fillId="0" borderId="0" xfId="0" applyFont="1"/>
    <xf numFmtId="0" fontId="12" fillId="0" borderId="28" xfId="5" applyFont="1" applyBorder="1" applyAlignment="1">
      <alignment horizontal="centerContinuous"/>
    </xf>
    <xf numFmtId="164" fontId="12" fillId="0" borderId="30" xfId="5" applyNumberFormat="1" applyFont="1" applyBorder="1" applyAlignment="1">
      <alignment horizontal="centerContinuous"/>
    </xf>
    <xf numFmtId="0" fontId="12" fillId="0" borderId="26" xfId="5" applyFont="1" applyBorder="1" applyAlignment="1">
      <alignment horizontal="centerContinuous"/>
    </xf>
    <xf numFmtId="0" fontId="6" fillId="0" borderId="29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5" xfId="4" applyFont="1" applyBorder="1" applyAlignment="1">
      <alignment horizontal="center" vertical="top" wrapText="1"/>
    </xf>
    <xf numFmtId="0" fontId="17" fillId="0" borderId="25" xfId="4" applyFont="1" applyBorder="1" applyAlignment="1">
      <alignment horizontal="center" wrapText="1"/>
    </xf>
    <xf numFmtId="0" fontId="17" fillId="0" borderId="26" xfId="4" applyFont="1" applyBorder="1" applyAlignment="1">
      <alignment horizontal="center" vertical="center" wrapText="1"/>
    </xf>
    <xf numFmtId="0" fontId="17" fillId="0" borderId="27" xfId="4" applyFont="1" applyBorder="1" applyAlignment="1">
      <alignment horizontal="centerContinuous" vertical="center"/>
    </xf>
    <xf numFmtId="0" fontId="6" fillId="0" borderId="25" xfId="4" applyFont="1" applyBorder="1" applyAlignment="1">
      <alignment horizontal="center"/>
    </xf>
    <xf numFmtId="0" fontId="17" fillId="0" borderId="25" xfId="4" applyFont="1" applyBorder="1" applyAlignment="1">
      <alignment horizontal="center" vertical="top"/>
    </xf>
    <xf numFmtId="0" fontId="12" fillId="0" borderId="26" xfId="4" applyFont="1" applyBorder="1" applyAlignment="1">
      <alignment horizontal="center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5" xfId="4" applyFont="1" applyBorder="1" applyAlignment="1">
      <alignment horizontal="center"/>
    </xf>
    <xf numFmtId="0" fontId="8" fillId="0" borderId="27" xfId="4" applyFont="1" applyBorder="1" applyAlignment="1">
      <alignment horizontal="centerContinuous" vertical="center"/>
    </xf>
    <xf numFmtId="0" fontId="19" fillId="0" borderId="27" xfId="4" applyFont="1" applyBorder="1" applyAlignment="1">
      <alignment horizontal="centerContinuous" vertical="center"/>
    </xf>
    <xf numFmtId="0" fontId="17" fillId="0" borderId="36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/>
    </xf>
    <xf numFmtId="0" fontId="20" fillId="0" borderId="30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 wrapText="1"/>
    </xf>
    <xf numFmtId="0" fontId="17" fillId="0" borderId="40" xfId="4" applyFont="1" applyBorder="1" applyAlignment="1">
      <alignment horizontal="centerContinuous"/>
    </xf>
    <xf numFmtId="0" fontId="8" fillId="0" borderId="40" xfId="4" applyFont="1" applyBorder="1" applyAlignment="1">
      <alignment horizontal="centerContinuous"/>
    </xf>
    <xf numFmtId="0" fontId="17" fillId="0" borderId="41" xfId="4" applyFont="1" applyBorder="1" applyAlignment="1">
      <alignment horizontal="centerContinuous" vertical="center"/>
    </xf>
    <xf numFmtId="0" fontId="8" fillId="0" borderId="41" xfId="4" applyFont="1" applyBorder="1" applyAlignment="1">
      <alignment horizontal="centerContinuous"/>
    </xf>
    <xf numFmtId="0" fontId="19" fillId="0" borderId="41" xfId="4" applyFont="1" applyBorder="1" applyAlignment="1">
      <alignment horizontal="centerContinuous" vertical="center"/>
    </xf>
    <xf numFmtId="0" fontId="19" fillId="0" borderId="38" xfId="4" applyFont="1" applyBorder="1" applyAlignment="1">
      <alignment horizontal="centerContinuous" vertical="center"/>
    </xf>
    <xf numFmtId="1" fontId="17" fillId="0" borderId="37" xfId="4" applyNumberFormat="1" applyFont="1" applyBorder="1" applyAlignment="1">
      <alignment horizontal="centerContinuous" vertical="center"/>
    </xf>
    <xf numFmtId="0" fontId="17" fillId="0" borderId="42" xfId="4" applyFont="1" applyBorder="1" applyAlignment="1">
      <alignment horizontal="centerContinuous" vertical="center"/>
    </xf>
    <xf numFmtId="0" fontId="17" fillId="0" borderId="33" xfId="4" applyFont="1" applyBorder="1" applyAlignment="1">
      <alignment horizontal="centerContinuous" vertical="center"/>
    </xf>
    <xf numFmtId="0" fontId="6" fillId="0" borderId="40" xfId="4" applyFont="1" applyBorder="1" applyAlignment="1">
      <alignment horizontal="centerContinuous" vertical="center"/>
    </xf>
    <xf numFmtId="0" fontId="12" fillId="0" borderId="40" xfId="4" applyFont="1" applyBorder="1" applyAlignment="1">
      <alignment horizontal="centerContinuous" vertical="center"/>
    </xf>
    <xf numFmtId="0" fontId="20" fillId="0" borderId="38" xfId="4" applyFont="1" applyBorder="1" applyAlignment="1">
      <alignment horizontal="centerContinuous" vertical="center"/>
    </xf>
    <xf numFmtId="0" fontId="17" fillId="0" borderId="40" xfId="4" applyFont="1" applyBorder="1" applyAlignment="1">
      <alignment horizontal="centerContinuous" vertical="center"/>
    </xf>
    <xf numFmtId="0" fontId="14" fillId="0" borderId="27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14" fillId="0" borderId="29" xfId="0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4" fillId="0" borderId="41" xfId="4" applyFont="1" applyBorder="1" applyAlignment="1">
      <alignment horizontal="centerContinuous"/>
    </xf>
    <xf numFmtId="0" fontId="17" fillId="0" borderId="43" xfId="4" applyFont="1" applyBorder="1" applyAlignment="1">
      <alignment horizontal="centerContinuous" vertical="center"/>
    </xf>
    <xf numFmtId="0" fontId="17" fillId="0" borderId="26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3" xfId="4" applyNumberFormat="1" applyFont="1" applyBorder="1" applyAlignment="1">
      <alignment horizontal="center" vertical="top" wrapText="1"/>
    </xf>
    <xf numFmtId="0" fontId="6" fillId="0" borderId="33" xfId="4" applyFont="1" applyBorder="1" applyAlignment="1">
      <alignment horizontal="center"/>
    </xf>
    <xf numFmtId="3" fontId="15" fillId="0" borderId="31" xfId="0" applyNumberFormat="1" applyFont="1" applyBorder="1"/>
    <xf numFmtId="0" fontId="16" fillId="0" borderId="31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0" fontId="15" fillId="0" borderId="44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5" xfId="4" applyFont="1" applyBorder="1" applyAlignment="1">
      <alignment horizontal="centerContinuous"/>
    </xf>
    <xf numFmtId="0" fontId="6" fillId="0" borderId="32" xfId="4" applyFont="1" applyBorder="1" applyAlignment="1">
      <alignment horizontal="centerContinuous"/>
    </xf>
    <xf numFmtId="0" fontId="15" fillId="0" borderId="45" xfId="4" applyFont="1" applyBorder="1" applyAlignment="1">
      <alignment horizontal="centerContinuous" vertical="top" wrapText="1"/>
    </xf>
    <xf numFmtId="0" fontId="15" fillId="0" borderId="46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7" xfId="4" applyFont="1" applyBorder="1" applyAlignment="1">
      <alignment horizontal="center"/>
    </xf>
    <xf numFmtId="0" fontId="6" fillId="0" borderId="48" xfId="4" applyFont="1" applyBorder="1" applyAlignment="1">
      <alignment horizontal="center"/>
    </xf>
    <xf numFmtId="1" fontId="6" fillId="0" borderId="33" xfId="4" applyNumberFormat="1" applyFont="1" applyBorder="1" applyAlignment="1">
      <alignment horizontal="center" wrapText="1"/>
    </xf>
    <xf numFmtId="0" fontId="6" fillId="0" borderId="49" xfId="4" applyFont="1" applyBorder="1" applyAlignment="1">
      <alignment horizontal="center"/>
    </xf>
    <xf numFmtId="0" fontId="15" fillId="0" borderId="22" xfId="4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6" fillId="0" borderId="22" xfId="4" applyFont="1" applyBorder="1" applyAlignment="1">
      <alignment horizontal="center" vertical="top" wrapText="1"/>
    </xf>
    <xf numFmtId="1" fontId="16" fillId="0" borderId="22" xfId="4" applyNumberFormat="1" applyFont="1" applyBorder="1" applyAlignment="1">
      <alignment horizontal="center" vertical="top" wrapText="1"/>
    </xf>
    <xf numFmtId="0" fontId="15" fillId="0" borderId="51" xfId="4" applyFont="1" applyBorder="1" applyAlignment="1">
      <alignment horizontal="center" vertical="top" wrapText="1"/>
    </xf>
    <xf numFmtId="0" fontId="12" fillId="0" borderId="25" xfId="5" applyFont="1" applyBorder="1" applyAlignment="1">
      <alignment horizontal="centerContinuous" wrapText="1"/>
    </xf>
    <xf numFmtId="0" fontId="12" fillId="0" borderId="26" xfId="5" applyFont="1" applyBorder="1" applyAlignment="1">
      <alignment horizontal="centerContinuous" vertical="top" wrapText="1"/>
    </xf>
    <xf numFmtId="0" fontId="15" fillId="0" borderId="31" xfId="4" applyFont="1" applyBorder="1" applyAlignment="1">
      <alignment horizontal="centerContinuous" vertical="top" wrapText="1"/>
    </xf>
    <xf numFmtId="0" fontId="15" fillId="0" borderId="21" xfId="4" applyFont="1" applyBorder="1" applyAlignment="1">
      <alignment horizontal="centerContinuous" vertical="top" wrapText="1"/>
    </xf>
    <xf numFmtId="0" fontId="12" fillId="0" borderId="33" xfId="4" applyFont="1" applyBorder="1" applyAlignment="1">
      <alignment horizontal="center" vertical="top" wrapText="1"/>
    </xf>
    <xf numFmtId="0" fontId="12" fillId="0" borderId="29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19" xfId="4" applyFont="1" applyBorder="1" applyAlignment="1">
      <alignment horizontal="center" vertical="top" wrapText="1"/>
    </xf>
    <xf numFmtId="3" fontId="2" fillId="0" borderId="7" xfId="5" applyNumberFormat="1" applyFont="1" applyBorder="1" applyAlignment="1">
      <alignment vertical="center"/>
    </xf>
    <xf numFmtId="3" fontId="2" fillId="0" borderId="52" xfId="5" applyNumberFormat="1" applyFont="1" applyBorder="1" applyAlignment="1">
      <alignment vertical="center"/>
    </xf>
    <xf numFmtId="3" fontId="2" fillId="0" borderId="52" xfId="1" applyNumberFormat="1" applyFont="1" applyBorder="1" applyAlignment="1">
      <alignment vertical="center"/>
    </xf>
    <xf numFmtId="3" fontId="3" fillId="0" borderId="31" xfId="1" applyNumberFormat="1" applyFont="1" applyBorder="1"/>
    <xf numFmtId="3" fontId="3" fillId="0" borderId="53" xfId="1" applyNumberFormat="1" applyFont="1" applyBorder="1"/>
    <xf numFmtId="164" fontId="3" fillId="0" borderId="54" xfId="5" applyNumberFormat="1" applyFont="1" applyBorder="1"/>
    <xf numFmtId="3" fontId="3" fillId="0" borderId="43" xfId="1" applyNumberFormat="1" applyFont="1" applyBorder="1"/>
    <xf numFmtId="164" fontId="3" fillId="0" borderId="0" xfId="5" applyNumberFormat="1" applyFont="1" applyBorder="1"/>
    <xf numFmtId="3" fontId="3" fillId="0" borderId="55" xfId="1" applyNumberFormat="1" applyFont="1" applyBorder="1"/>
    <xf numFmtId="164" fontId="3" fillId="0" borderId="1" xfId="5" applyNumberFormat="1" applyFont="1" applyBorder="1"/>
    <xf numFmtId="0" fontId="2" fillId="0" borderId="56" xfId="6" applyFont="1" applyBorder="1" applyAlignment="1">
      <alignment horizontal="left" vertical="center"/>
    </xf>
    <xf numFmtId="3" fontId="3" fillId="0" borderId="57" xfId="1" applyNumberFormat="1" applyFont="1" applyBorder="1"/>
    <xf numFmtId="3" fontId="3" fillId="0" borderId="58" xfId="1" applyNumberFormat="1" applyFont="1" applyBorder="1"/>
    <xf numFmtId="3" fontId="3" fillId="0" borderId="59" xfId="1" applyNumberFormat="1" applyFont="1" applyBorder="1"/>
    <xf numFmtId="164" fontId="3" fillId="0" borderId="57" xfId="5" applyNumberFormat="1" applyFont="1" applyBorder="1"/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60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3" fontId="3" fillId="0" borderId="61" xfId="1" applyNumberFormat="1" applyFont="1" applyBorder="1"/>
    <xf numFmtId="1" fontId="3" fillId="0" borderId="0" xfId="1" applyNumberFormat="1" applyFont="1" applyBorder="1"/>
    <xf numFmtId="3" fontId="3" fillId="0" borderId="62" xfId="1" applyNumberFormat="1" applyFont="1" applyBorder="1"/>
    <xf numFmtId="3" fontId="3" fillId="0" borderId="63" xfId="1" applyNumberFormat="1" applyFont="1" applyBorder="1"/>
    <xf numFmtId="3" fontId="3" fillId="0" borderId="64" xfId="1" applyNumberFormat="1" applyFont="1" applyBorder="1"/>
    <xf numFmtId="10" fontId="3" fillId="0" borderId="57" xfId="1" applyNumberFormat="1" applyFont="1" applyBorder="1"/>
    <xf numFmtId="10" fontId="3" fillId="0" borderId="62" xfId="1" applyNumberFormat="1" applyFont="1" applyBorder="1"/>
    <xf numFmtId="0" fontId="3" fillId="0" borderId="0" xfId="0" applyFont="1" applyBorder="1"/>
    <xf numFmtId="3" fontId="3" fillId="0" borderId="43" xfId="0" applyNumberFormat="1" applyFont="1" applyBorder="1"/>
    <xf numFmtId="1" fontId="3" fillId="0" borderId="0" xfId="0" applyNumberFormat="1" applyFont="1" applyBorder="1"/>
    <xf numFmtId="0" fontId="0" fillId="0" borderId="3" xfId="0" applyBorder="1"/>
    <xf numFmtId="10" fontId="3" fillId="0" borderId="0" xfId="1" applyNumberFormat="1" applyFont="1" applyBorder="1" applyAlignment="1">
      <alignment wrapText="1"/>
    </xf>
    <xf numFmtId="3" fontId="3" fillId="0" borderId="65" xfId="1" applyNumberFormat="1" applyFont="1" applyBorder="1"/>
    <xf numFmtId="10" fontId="3" fillId="0" borderId="57" xfId="1" applyNumberFormat="1" applyFont="1" applyBorder="1" applyAlignment="1">
      <alignment wrapText="1"/>
    </xf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">
      <c r="A1" s="131" t="s">
        <v>133</v>
      </c>
    </row>
    <row r="3" spans="1:1" ht="15" x14ac:dyDescent="0.25">
      <c r="A3" s="132" t="s">
        <v>104</v>
      </c>
    </row>
    <row r="4" spans="1:1" x14ac:dyDescent="0.2">
      <c r="A4" s="88" t="s">
        <v>135</v>
      </c>
    </row>
    <row r="5" spans="1:1" x14ac:dyDescent="0.2">
      <c r="A5" s="88" t="s">
        <v>136</v>
      </c>
    </row>
    <row r="6" spans="1:1" x14ac:dyDescent="0.2">
      <c r="A6" s="88" t="s">
        <v>105</v>
      </c>
    </row>
    <row r="7" spans="1:1" x14ac:dyDescent="0.2">
      <c r="A7" s="88" t="s">
        <v>106</v>
      </c>
    </row>
    <row r="8" spans="1:1" x14ac:dyDescent="0.2">
      <c r="A8" s="88" t="s">
        <v>107</v>
      </c>
    </row>
    <row r="10" spans="1:1" ht="15" x14ac:dyDescent="0.25">
      <c r="A10" s="132" t="s">
        <v>108</v>
      </c>
    </row>
    <row r="11" spans="1:1" x14ac:dyDescent="0.2">
      <c r="A11" s="88" t="s">
        <v>137</v>
      </c>
    </row>
    <row r="12" spans="1:1" x14ac:dyDescent="0.2">
      <c r="A12" s="88" t="s">
        <v>138</v>
      </c>
    </row>
    <row r="14" spans="1:1" ht="15" x14ac:dyDescent="0.25">
      <c r="A14" s="132" t="s">
        <v>111</v>
      </c>
    </row>
    <row r="15" spans="1:1" x14ac:dyDescent="0.2">
      <c r="A15" s="88" t="s">
        <v>109</v>
      </c>
    </row>
    <row r="16" spans="1:1" x14ac:dyDescent="0.2">
      <c r="A16" s="88" t="s">
        <v>128</v>
      </c>
    </row>
    <row r="17" spans="1:1" x14ac:dyDescent="0.2">
      <c r="A17" s="88" t="s">
        <v>110</v>
      </c>
    </row>
    <row r="19" spans="1:1" ht="15" x14ac:dyDescent="0.25">
      <c r="A19" s="132" t="s">
        <v>112</v>
      </c>
    </row>
    <row r="20" spans="1:1" x14ac:dyDescent="0.2">
      <c r="A20" s="88" t="s">
        <v>113</v>
      </c>
    </row>
    <row r="21" spans="1:1" x14ac:dyDescent="0.2">
      <c r="A21" s="88" t="s">
        <v>129</v>
      </c>
    </row>
    <row r="22" spans="1:1" x14ac:dyDescent="0.2">
      <c r="A22" s="88" t="s">
        <v>114</v>
      </c>
    </row>
    <row r="24" spans="1:1" ht="15" x14ac:dyDescent="0.25">
      <c r="A24" s="132" t="s">
        <v>115</v>
      </c>
    </row>
    <row r="25" spans="1:1" x14ac:dyDescent="0.2">
      <c r="A25" s="88" t="s">
        <v>116</v>
      </c>
    </row>
    <row r="26" spans="1:1" x14ac:dyDescent="0.2">
      <c r="A26" s="88" t="s">
        <v>130</v>
      </c>
    </row>
    <row r="27" spans="1:1" x14ac:dyDescent="0.2">
      <c r="A27" s="88" t="s">
        <v>117</v>
      </c>
    </row>
    <row r="29" spans="1:1" ht="15" x14ac:dyDescent="0.25">
      <c r="A29" s="132" t="s">
        <v>118</v>
      </c>
    </row>
    <row r="30" spans="1:1" x14ac:dyDescent="0.2">
      <c r="A30" s="88" t="s">
        <v>119</v>
      </c>
    </row>
    <row r="31" spans="1:1" x14ac:dyDescent="0.2">
      <c r="A31" s="88" t="s">
        <v>131</v>
      </c>
    </row>
    <row r="32" spans="1:1" x14ac:dyDescent="0.2">
      <c r="A32" s="88" t="s">
        <v>120</v>
      </c>
    </row>
    <row r="34" spans="1:1" ht="15" x14ac:dyDescent="0.25">
      <c r="A34" s="132" t="s">
        <v>121</v>
      </c>
    </row>
    <row r="35" spans="1:1" x14ac:dyDescent="0.2">
      <c r="A35" s="88" t="s">
        <v>122</v>
      </c>
    </row>
    <row r="36" spans="1:1" x14ac:dyDescent="0.2">
      <c r="A36" s="88" t="s">
        <v>132</v>
      </c>
    </row>
    <row r="37" spans="1:1" x14ac:dyDescent="0.2">
      <c r="A37" s="88" t="s">
        <v>123</v>
      </c>
    </row>
  </sheetData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67" t="s">
        <v>62</v>
      </c>
      <c r="E1" s="173"/>
      <c r="F1" s="174"/>
      <c r="G1" s="167"/>
      <c r="H1" s="167"/>
      <c r="I1" s="175"/>
    </row>
    <row r="2" spans="1:10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102</v>
      </c>
    </row>
    <row r="4" spans="1:10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43">
        <f>'A-3C-D NF-Comp grp by State'!D4</f>
        <v>51726</v>
      </c>
      <c r="E4" s="42">
        <f>'A-3C-D NF-Comp grp by State'!E4</f>
        <v>10482</v>
      </c>
      <c r="F4" s="42">
        <f>'A-3C-D NF-Comp grp by State'!F4</f>
        <v>4077</v>
      </c>
      <c r="G4" s="53">
        <f>'A-3C-D NF-Comp grp by State'!G4</f>
        <v>11781</v>
      </c>
      <c r="H4" s="42">
        <f>'A-3C-D NF-Comp grp by State'!H4</f>
        <v>17991</v>
      </c>
      <c r="I4" s="44">
        <f>'A-3C-D NF-Comp grp by State'!I4</f>
        <v>7395</v>
      </c>
    </row>
    <row r="5" spans="1:10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43">
        <f>'A-3C-D NF-Comp grp by State'!D5</f>
        <v>53621</v>
      </c>
      <c r="E5" s="42">
        <f>'A-3C-D NF-Comp grp by State'!E5</f>
        <v>11284</v>
      </c>
      <c r="F5" s="42">
        <f>'A-3C-D NF-Comp grp by State'!F5</f>
        <v>4669</v>
      </c>
      <c r="G5" s="53">
        <f>'A-3C-D NF-Comp grp by State'!G5</f>
        <v>11540</v>
      </c>
      <c r="H5" s="42">
        <f>'A-3C-D NF-Comp grp by State'!H5</f>
        <v>18579</v>
      </c>
      <c r="I5" s="44">
        <f>'A-3C-D NF-Comp grp by State'!I5</f>
        <v>7549</v>
      </c>
    </row>
    <row r="6" spans="1:10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43">
        <f>'A-3C-D NF-Comp grp by State'!D6</f>
        <v>56875</v>
      </c>
      <c r="E6" s="42">
        <f>'A-3C-D NF-Comp grp by State'!E6</f>
        <v>11628</v>
      </c>
      <c r="F6" s="42">
        <f>'A-3C-D NF-Comp grp by State'!F6</f>
        <v>4628</v>
      </c>
      <c r="G6" s="53">
        <f>'A-3C-D NF-Comp grp by State'!G6</f>
        <v>11945</v>
      </c>
      <c r="H6" s="42">
        <f>'A-3C-D NF-Comp grp by State'!H6</f>
        <v>20254</v>
      </c>
      <c r="I6" s="44">
        <f>'A-3C-D NF-Comp grp by State'!I6</f>
        <v>8420</v>
      </c>
    </row>
    <row r="7" spans="1:10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43">
        <f>'A-3C-D NF-Comp grp by State'!D7</f>
        <v>63996</v>
      </c>
      <c r="E7" s="42">
        <f>'A-3C-D NF-Comp grp by State'!E7</f>
        <v>12916</v>
      </c>
      <c r="F7" s="42">
        <f>'A-3C-D NF-Comp grp by State'!F7</f>
        <v>5802</v>
      </c>
      <c r="G7" s="53">
        <f>'A-3C-D NF-Comp grp by State'!G7</f>
        <v>13056</v>
      </c>
      <c r="H7" s="42">
        <f>'A-3C-D NF-Comp grp by State'!H7</f>
        <v>23379</v>
      </c>
      <c r="I7" s="44">
        <f>'A-3C-D NF-Comp grp by State'!I7</f>
        <v>8843</v>
      </c>
    </row>
    <row r="8" spans="1:10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43">
        <f>'A-3C-D NF-Comp grp by State'!D8</f>
        <v>64223</v>
      </c>
      <c r="E8" s="42">
        <f>'A-3C-D NF-Comp grp by State'!E8</f>
        <v>13894</v>
      </c>
      <c r="F8" s="42">
        <f>'A-3C-D NF-Comp grp by State'!F8</f>
        <v>5527</v>
      </c>
      <c r="G8" s="53">
        <f>'A-3C-D NF-Comp grp by State'!G8</f>
        <v>13188</v>
      </c>
      <c r="H8" s="42">
        <f>'A-3C-D NF-Comp grp by State'!H8</f>
        <v>22278</v>
      </c>
      <c r="I8" s="44">
        <f>'A-3C-D NF-Comp grp by State'!I8</f>
        <v>9336</v>
      </c>
    </row>
    <row r="9" spans="1:10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43">
        <f>'A-3C-D NF-Comp grp by State'!D9</f>
        <v>63450</v>
      </c>
      <c r="E9" s="42">
        <f>'A-3C-D NF-Comp grp by State'!E9</f>
        <v>14090</v>
      </c>
      <c r="F9" s="42">
        <f>'A-3C-D NF-Comp grp by State'!F9</f>
        <v>5483</v>
      </c>
      <c r="G9" s="53">
        <f>'A-3C-D NF-Comp grp by State'!G9</f>
        <v>12573</v>
      </c>
      <c r="H9" s="42">
        <f>'A-3C-D NF-Comp grp by State'!H9</f>
        <v>22259</v>
      </c>
      <c r="I9" s="44">
        <f>'A-3C-D NF-Comp grp by State'!I9</f>
        <v>9045</v>
      </c>
    </row>
    <row r="10" spans="1:10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State'!D10</f>
        <v>23</v>
      </c>
      <c r="E10" s="58">
        <f>'A-3C-D NF-Comp grp by State'!E10</f>
        <v>8</v>
      </c>
      <c r="F10" s="76">
        <f>'A-3C-D NF-Comp grp by State'!F10</f>
        <v>3</v>
      </c>
      <c r="G10" s="58">
        <f>'A-3C-D NF-Comp grp by State'!G10</f>
        <v>5</v>
      </c>
      <c r="H10" s="58">
        <f>'A-3C-D NF-Comp grp by State'!H10</f>
        <v>6</v>
      </c>
      <c r="I10" s="60">
        <f>'A-3C-D NF-Comp grp by State'!I10</f>
        <v>1</v>
      </c>
    </row>
    <row r="11" spans="1:10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State'!D11</f>
        <v>432</v>
      </c>
      <c r="E11" s="58">
        <f>'A-3C-D NF-Comp grp by State'!E11</f>
        <v>69</v>
      </c>
      <c r="F11" s="76">
        <f>'A-3C-D NF-Comp grp by State'!F11</f>
        <v>43</v>
      </c>
      <c r="G11" s="58">
        <f>'A-3C-D NF-Comp grp by State'!G11</f>
        <v>112</v>
      </c>
      <c r="H11" s="58">
        <f>'A-3C-D NF-Comp grp by State'!H11</f>
        <v>151</v>
      </c>
      <c r="I11" s="60">
        <f>'A-3C-D NF-Comp grp by State'!I11</f>
        <v>57</v>
      </c>
    </row>
    <row r="12" spans="1:10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State'!D12</f>
        <v>631</v>
      </c>
      <c r="E12" s="58">
        <f>'A-3C-D NF-Comp grp by State'!E12</f>
        <v>113</v>
      </c>
      <c r="F12" s="76">
        <f>'A-3C-D NF-Comp grp by State'!F12</f>
        <v>63</v>
      </c>
      <c r="G12" s="58">
        <f>'A-3C-D NF-Comp grp by State'!G12</f>
        <v>236</v>
      </c>
      <c r="H12" s="58">
        <f>'A-3C-D NF-Comp grp by State'!H12</f>
        <v>179</v>
      </c>
      <c r="I12" s="60">
        <f>'A-3C-D NF-Comp grp by State'!I12</f>
        <v>40</v>
      </c>
    </row>
    <row r="13" spans="1:10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State'!D13</f>
        <v>1453</v>
      </c>
      <c r="E13" s="58">
        <f>'A-3C-D NF-Comp grp by State'!E13</f>
        <v>336</v>
      </c>
      <c r="F13" s="76">
        <f>'A-3C-D NF-Comp grp by State'!F13</f>
        <v>116</v>
      </c>
      <c r="G13" s="58">
        <f>'A-3C-D NF-Comp grp by State'!G13</f>
        <v>436</v>
      </c>
      <c r="H13" s="58">
        <f>'A-3C-D NF-Comp grp by State'!H13</f>
        <v>414</v>
      </c>
      <c r="I13" s="60">
        <f>'A-3C-D NF-Comp grp by State'!I13</f>
        <v>151</v>
      </c>
    </row>
    <row r="14" spans="1:10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State'!D14</f>
        <v>9976</v>
      </c>
      <c r="E14" s="64">
        <f>'A-3C-D NF-Comp grp by State'!E14</f>
        <v>4503</v>
      </c>
      <c r="F14" s="72">
        <f>'A-3C-D NF-Comp grp by State'!F14</f>
        <v>677</v>
      </c>
      <c r="G14" s="64">
        <f>'A-3C-D NF-Comp grp by State'!G14</f>
        <v>1247</v>
      </c>
      <c r="H14" s="64">
        <f>'A-3C-D NF-Comp grp by State'!H14</f>
        <v>2406</v>
      </c>
      <c r="I14" s="66">
        <f>'A-3C-D NF-Comp grp by State'!I14</f>
        <v>1143</v>
      </c>
    </row>
    <row r="15" spans="1:10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State'!D15</f>
        <v>940</v>
      </c>
      <c r="E15" s="58">
        <f>'A-3C-D NF-Comp grp by State'!E15</f>
        <v>140</v>
      </c>
      <c r="F15" s="76">
        <f>'A-3C-D NF-Comp grp by State'!F15</f>
        <v>60</v>
      </c>
      <c r="G15" s="58">
        <f>'A-3C-D NF-Comp grp by State'!G15</f>
        <v>184</v>
      </c>
      <c r="H15" s="58">
        <f>'A-3C-D NF-Comp grp by State'!H15</f>
        <v>448</v>
      </c>
      <c r="I15" s="60">
        <f>'A-3C-D NF-Comp grp by State'!I15</f>
        <v>108</v>
      </c>
    </row>
    <row r="16" spans="1:10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State'!D16</f>
        <v>982</v>
      </c>
      <c r="E16" s="58">
        <f>'A-3C-D NF-Comp grp by State'!E16</f>
        <v>84</v>
      </c>
      <c r="F16" s="76">
        <f>'A-3C-D NF-Comp grp by State'!F16</f>
        <v>107</v>
      </c>
      <c r="G16" s="58">
        <f>'A-3C-D NF-Comp grp by State'!G16</f>
        <v>295</v>
      </c>
      <c r="H16" s="58">
        <f>'A-3C-D NF-Comp grp by State'!H16</f>
        <v>353</v>
      </c>
      <c r="I16" s="60">
        <f>'A-3C-D NF-Comp grp by State'!I16</f>
        <v>143</v>
      </c>
    </row>
    <row r="17" spans="1:9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State'!D17</f>
        <v>421</v>
      </c>
      <c r="E17" s="58">
        <f>'A-3C-D NF-Comp grp by State'!E17</f>
        <v>24</v>
      </c>
      <c r="F17" s="76">
        <f>'A-3C-D NF-Comp grp by State'!F17</f>
        <v>32</v>
      </c>
      <c r="G17" s="58">
        <f>'A-3C-D NF-Comp grp by State'!G17</f>
        <v>90</v>
      </c>
      <c r="H17" s="58">
        <f>'A-3C-D NF-Comp grp by State'!H17</f>
        <v>224</v>
      </c>
      <c r="I17" s="60">
        <f>'A-3C-D NF-Comp grp by State'!I17</f>
        <v>51</v>
      </c>
    </row>
    <row r="18" spans="1:9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State'!D18</f>
        <v>153</v>
      </c>
      <c r="E18" s="58">
        <f>'A-3C-D NF-Comp grp by State'!E18</f>
        <v>7</v>
      </c>
      <c r="F18" s="76">
        <f>'A-3C-D NF-Comp grp by State'!F18</f>
        <v>19</v>
      </c>
      <c r="G18" s="58">
        <f>'A-3C-D NF-Comp grp by State'!G18</f>
        <v>55</v>
      </c>
      <c r="H18" s="58">
        <f>'A-3C-D NF-Comp grp by State'!H18</f>
        <v>57</v>
      </c>
      <c r="I18" s="60">
        <f>'A-3C-D NF-Comp grp by State'!I18</f>
        <v>15</v>
      </c>
    </row>
    <row r="19" spans="1:9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State'!D19</f>
        <v>1445</v>
      </c>
      <c r="E19" s="64">
        <f>'A-3C-D NF-Comp grp by State'!E19</f>
        <v>82</v>
      </c>
      <c r="F19" s="72">
        <f>'A-3C-D NF-Comp grp by State'!F19</f>
        <v>129</v>
      </c>
      <c r="G19" s="64">
        <f>'A-3C-D NF-Comp grp by State'!G19</f>
        <v>354</v>
      </c>
      <c r="H19" s="64">
        <f>'A-3C-D NF-Comp grp by State'!H19</f>
        <v>619</v>
      </c>
      <c r="I19" s="66">
        <f>'A-3C-D NF-Comp grp by State'!I19</f>
        <v>261</v>
      </c>
    </row>
    <row r="20" spans="1:9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State'!D20</f>
        <v>714</v>
      </c>
      <c r="E20" s="58">
        <f>'A-3C-D NF-Comp grp by State'!E20</f>
        <v>47</v>
      </c>
      <c r="F20" s="76">
        <f>'A-3C-D NF-Comp grp by State'!F20</f>
        <v>24</v>
      </c>
      <c r="G20" s="58">
        <f>'A-3C-D NF-Comp grp by State'!G20</f>
        <v>249</v>
      </c>
      <c r="H20" s="58">
        <f>'A-3C-D NF-Comp grp by State'!H20</f>
        <v>297</v>
      </c>
      <c r="I20" s="60">
        <f>'A-3C-D NF-Comp grp by State'!I20</f>
        <v>97</v>
      </c>
    </row>
    <row r="21" spans="1:9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State'!D21</f>
        <v>55</v>
      </c>
      <c r="E21" s="58">
        <f>'A-3C-D NF-Comp grp by State'!E21</f>
        <v>5</v>
      </c>
      <c r="F21" s="76">
        <f>'A-3C-D NF-Comp grp by State'!F21</f>
        <v>8</v>
      </c>
      <c r="G21" s="58">
        <f>'A-3C-D NF-Comp grp by State'!G21</f>
        <v>10</v>
      </c>
      <c r="H21" s="58">
        <f>'A-3C-D NF-Comp grp by State'!H21</f>
        <v>24</v>
      </c>
      <c r="I21" s="60">
        <f>'A-3C-D NF-Comp grp by State'!I21</f>
        <v>8</v>
      </c>
    </row>
    <row r="22" spans="1:9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State'!D22</f>
        <v>744</v>
      </c>
      <c r="E22" s="58">
        <f>'A-3C-D NF-Comp grp by State'!E22</f>
        <v>9</v>
      </c>
      <c r="F22" s="76">
        <f>'A-3C-D NF-Comp grp by State'!F22</f>
        <v>44</v>
      </c>
      <c r="G22" s="58">
        <f>'A-3C-D NF-Comp grp by State'!G22</f>
        <v>268</v>
      </c>
      <c r="H22" s="58">
        <f>'A-3C-D NF-Comp grp by State'!H22</f>
        <v>320</v>
      </c>
      <c r="I22" s="60">
        <f>'A-3C-D NF-Comp grp by State'!I22</f>
        <v>103</v>
      </c>
    </row>
    <row r="23" spans="1:9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State'!D23</f>
        <v>268</v>
      </c>
      <c r="E23" s="58">
        <f>'A-3C-D NF-Comp grp by State'!E23</f>
        <v>15</v>
      </c>
      <c r="F23" s="76">
        <f>'A-3C-D NF-Comp grp by State'!F23</f>
        <v>28</v>
      </c>
      <c r="G23" s="58">
        <f>'A-3C-D NF-Comp grp by State'!G23</f>
        <v>67</v>
      </c>
      <c r="H23" s="58">
        <f>'A-3C-D NF-Comp grp by State'!H23</f>
        <v>125</v>
      </c>
      <c r="I23" s="60">
        <f>'A-3C-D NF-Comp grp by State'!I23</f>
        <v>33</v>
      </c>
    </row>
    <row r="24" spans="1:9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State'!D24</f>
        <v>1847</v>
      </c>
      <c r="E24" s="64">
        <f>'A-3C-D NF-Comp grp by State'!E24</f>
        <v>254</v>
      </c>
      <c r="F24" s="72">
        <f>'A-3C-D NF-Comp grp by State'!F24</f>
        <v>189</v>
      </c>
      <c r="G24" s="64">
        <f>'A-3C-D NF-Comp grp by State'!G24</f>
        <v>459</v>
      </c>
      <c r="H24" s="64">
        <f>'A-3C-D NF-Comp grp by State'!H24</f>
        <v>668</v>
      </c>
      <c r="I24" s="66">
        <f>'A-3C-D NF-Comp grp by State'!I24</f>
        <v>277</v>
      </c>
    </row>
    <row r="25" spans="1:9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State'!D25</f>
        <v>443</v>
      </c>
      <c r="E25" s="58">
        <f>'A-3C-D NF-Comp grp by State'!E25</f>
        <v>40</v>
      </c>
      <c r="F25" s="76">
        <f>'A-3C-D NF-Comp grp by State'!F25</f>
        <v>30</v>
      </c>
      <c r="G25" s="58">
        <f>'A-3C-D NF-Comp grp by State'!G25</f>
        <v>163</v>
      </c>
      <c r="H25" s="58">
        <f>'A-3C-D NF-Comp grp by State'!H25</f>
        <v>148</v>
      </c>
      <c r="I25" s="60">
        <f>'A-3C-D NF-Comp grp by State'!I25</f>
        <v>62</v>
      </c>
    </row>
    <row r="26" spans="1:9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State'!D26</f>
        <v>701</v>
      </c>
      <c r="E26" s="58">
        <f>'A-3C-D NF-Comp grp by State'!E26</f>
        <v>53</v>
      </c>
      <c r="F26" s="76">
        <f>'A-3C-D NF-Comp grp by State'!F26</f>
        <v>49</v>
      </c>
      <c r="G26" s="58">
        <f>'A-3C-D NF-Comp grp by State'!G26</f>
        <v>222</v>
      </c>
      <c r="H26" s="58">
        <f>'A-3C-D NF-Comp grp by State'!H26</f>
        <v>286</v>
      </c>
      <c r="I26" s="60">
        <f>'A-3C-D NF-Comp grp by State'!I26</f>
        <v>91</v>
      </c>
    </row>
    <row r="27" spans="1:9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State'!D27</f>
        <v>1347</v>
      </c>
      <c r="E27" s="58">
        <f>'A-3C-D NF-Comp grp by State'!E27</f>
        <v>209</v>
      </c>
      <c r="F27" s="76">
        <f>'A-3C-D NF-Comp grp by State'!F27</f>
        <v>112</v>
      </c>
      <c r="G27" s="58">
        <f>'A-3C-D NF-Comp grp by State'!G27</f>
        <v>231</v>
      </c>
      <c r="H27" s="58">
        <f>'A-3C-D NF-Comp grp by State'!H27</f>
        <v>537</v>
      </c>
      <c r="I27" s="60">
        <f>'A-3C-D NF-Comp grp by State'!I27</f>
        <v>258</v>
      </c>
    </row>
    <row r="28" spans="1:9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State'!D28</f>
        <v>443</v>
      </c>
      <c r="E28" s="58">
        <f>'A-3C-D NF-Comp grp by State'!E28</f>
        <v>13</v>
      </c>
      <c r="F28" s="76">
        <f>'A-3C-D NF-Comp grp by State'!F28</f>
        <v>25</v>
      </c>
      <c r="G28" s="58">
        <f>'A-3C-D NF-Comp grp by State'!G28</f>
        <v>175</v>
      </c>
      <c r="H28" s="58">
        <f>'A-3C-D NF-Comp grp by State'!H28</f>
        <v>143</v>
      </c>
      <c r="I28" s="60">
        <f>'A-3C-D NF-Comp grp by State'!I28</f>
        <v>87</v>
      </c>
    </row>
    <row r="29" spans="1:9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State'!D29</f>
        <v>1954</v>
      </c>
      <c r="E29" s="64">
        <f>'A-3C-D NF-Comp grp by State'!E29</f>
        <v>87</v>
      </c>
      <c r="F29" s="72">
        <f>'A-3C-D NF-Comp grp by State'!F29</f>
        <v>206</v>
      </c>
      <c r="G29" s="64">
        <f>'A-3C-D NF-Comp grp by State'!G29</f>
        <v>490</v>
      </c>
      <c r="H29" s="64">
        <f>'A-3C-D NF-Comp grp by State'!H29</f>
        <v>844</v>
      </c>
      <c r="I29" s="66">
        <f>'A-3C-D NF-Comp grp by State'!I29</f>
        <v>327</v>
      </c>
    </row>
    <row r="30" spans="1:9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State'!D30</f>
        <v>854</v>
      </c>
      <c r="E30" s="58">
        <f>'A-3C-D NF-Comp grp by State'!E30</f>
        <v>95</v>
      </c>
      <c r="F30" s="76">
        <f>'A-3C-D NF-Comp grp by State'!F30</f>
        <v>65</v>
      </c>
      <c r="G30" s="58">
        <f>'A-3C-D NF-Comp grp by State'!G30</f>
        <v>380</v>
      </c>
      <c r="H30" s="58">
        <f>'A-3C-D NF-Comp grp by State'!H30</f>
        <v>231</v>
      </c>
      <c r="I30" s="60">
        <f>'A-3C-D NF-Comp grp by State'!I30</f>
        <v>83</v>
      </c>
    </row>
    <row r="31" spans="1:9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State'!D31</f>
        <v>226</v>
      </c>
      <c r="E31" s="58">
        <f>'A-3C-D NF-Comp grp by State'!E31</f>
        <v>14</v>
      </c>
      <c r="F31" s="76">
        <f>'A-3C-D NF-Comp grp by State'!F31</f>
        <v>29</v>
      </c>
      <c r="G31" s="58">
        <f>'A-3C-D NF-Comp grp by State'!G31</f>
        <v>55</v>
      </c>
      <c r="H31" s="58">
        <f>'A-3C-D NF-Comp grp by State'!H31</f>
        <v>83</v>
      </c>
      <c r="I31" s="60">
        <f>'A-3C-D NF-Comp grp by State'!I31</f>
        <v>45</v>
      </c>
    </row>
    <row r="32" spans="1:9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State'!D32</f>
        <v>982</v>
      </c>
      <c r="E32" s="58">
        <f>'A-3C-D NF-Comp grp by State'!E32</f>
        <v>45</v>
      </c>
      <c r="F32" s="76">
        <f>'A-3C-D NF-Comp grp by State'!F32</f>
        <v>67</v>
      </c>
      <c r="G32" s="58">
        <f>'A-3C-D NF-Comp grp by State'!G32</f>
        <v>306</v>
      </c>
      <c r="H32" s="58">
        <f>'A-3C-D NF-Comp grp by State'!H32</f>
        <v>439</v>
      </c>
      <c r="I32" s="60">
        <f>'A-3C-D NF-Comp grp by State'!I32</f>
        <v>125</v>
      </c>
    </row>
    <row r="33" spans="1:9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State'!D33</f>
        <v>637</v>
      </c>
      <c r="E33" s="58">
        <f>'A-3C-D NF-Comp grp by State'!E33</f>
        <v>41</v>
      </c>
      <c r="F33" s="76">
        <f>'A-3C-D NF-Comp grp by State'!F33</f>
        <v>39</v>
      </c>
      <c r="G33" s="58">
        <f>'A-3C-D NF-Comp grp by State'!G33</f>
        <v>213</v>
      </c>
      <c r="H33" s="58">
        <f>'A-3C-D NF-Comp grp by State'!H33</f>
        <v>273</v>
      </c>
      <c r="I33" s="60">
        <f>'A-3C-D NF-Comp grp by State'!I33</f>
        <v>71</v>
      </c>
    </row>
    <row r="34" spans="1:9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State'!D34</f>
        <v>1481</v>
      </c>
      <c r="E34" s="64">
        <f>'A-3C-D NF-Comp grp by State'!E34</f>
        <v>91</v>
      </c>
      <c r="F34" s="72">
        <f>'A-3C-D NF-Comp grp by State'!F34</f>
        <v>162</v>
      </c>
      <c r="G34" s="64">
        <f>'A-3C-D NF-Comp grp by State'!G34</f>
        <v>202</v>
      </c>
      <c r="H34" s="64">
        <f>'A-3C-D NF-Comp grp by State'!H34</f>
        <v>683</v>
      </c>
      <c r="I34" s="66">
        <f>'A-3C-D NF-Comp grp by State'!I34</f>
        <v>343</v>
      </c>
    </row>
    <row r="35" spans="1:9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State'!D35</f>
        <v>570</v>
      </c>
      <c r="E35" s="87">
        <f>'A-3C-D NF-Comp grp by State'!E35</f>
        <v>72</v>
      </c>
      <c r="F35" s="76">
        <f>'A-3C-D NF-Comp grp by State'!F35</f>
        <v>32</v>
      </c>
      <c r="G35" s="58">
        <f>'A-3C-D NF-Comp grp by State'!G35</f>
        <v>81</v>
      </c>
      <c r="H35" s="58">
        <f>'A-3C-D NF-Comp grp by State'!H35</f>
        <v>318</v>
      </c>
      <c r="I35" s="60">
        <f>'A-3C-D NF-Comp grp by State'!I35</f>
        <v>67</v>
      </c>
    </row>
    <row r="36" spans="1:9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State'!D36</f>
        <v>416</v>
      </c>
      <c r="E36" s="58">
        <f>'A-3C-D NF-Comp grp by State'!E36</f>
        <v>64</v>
      </c>
      <c r="F36" s="76">
        <f>'A-3C-D NF-Comp grp by State'!F36</f>
        <v>26</v>
      </c>
      <c r="G36" s="58">
        <f>'A-3C-D NF-Comp grp by State'!G36</f>
        <v>122</v>
      </c>
      <c r="H36" s="58">
        <f>'A-3C-D NF-Comp grp by State'!H36</f>
        <v>152</v>
      </c>
      <c r="I36" s="60">
        <f>'A-3C-D NF-Comp grp by State'!I36</f>
        <v>52</v>
      </c>
    </row>
    <row r="37" spans="1:9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State'!D37</f>
        <v>827</v>
      </c>
      <c r="E37" s="58">
        <f>'A-3C-D NF-Comp grp by State'!E37</f>
        <v>90</v>
      </c>
      <c r="F37" s="76">
        <f>'A-3C-D NF-Comp grp by State'!F37</f>
        <v>57</v>
      </c>
      <c r="G37" s="58">
        <f>'A-3C-D NF-Comp grp by State'!G37</f>
        <v>280</v>
      </c>
      <c r="H37" s="58">
        <f>'A-3C-D NF-Comp grp by State'!H37</f>
        <v>277</v>
      </c>
      <c r="I37" s="60">
        <f>'A-3C-D NF-Comp grp by State'!I37</f>
        <v>123</v>
      </c>
    </row>
    <row r="38" spans="1:9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State'!D38</f>
        <v>230</v>
      </c>
      <c r="E38" s="58">
        <f>'A-3C-D NF-Comp grp by State'!E38</f>
        <v>34</v>
      </c>
      <c r="F38" s="76">
        <f>'A-3C-D NF-Comp grp by State'!F38</f>
        <v>11</v>
      </c>
      <c r="G38" s="58">
        <f>'A-3C-D NF-Comp grp by State'!G38</f>
        <v>92</v>
      </c>
      <c r="H38" s="58">
        <f>'A-3C-D NF-Comp grp by State'!H38</f>
        <v>71</v>
      </c>
      <c r="I38" s="60">
        <f>'A-3C-D NF-Comp grp by State'!I38</f>
        <v>22</v>
      </c>
    </row>
    <row r="39" spans="1:9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State'!D39</f>
        <v>405</v>
      </c>
      <c r="E39" s="72">
        <f>'A-3C-D NF-Comp grp by State'!E39</f>
        <v>22</v>
      </c>
      <c r="F39" s="72">
        <f>'A-3C-D NF-Comp grp by State'!F39</f>
        <v>64</v>
      </c>
      <c r="G39" s="72">
        <f>'A-3C-D NF-Comp grp by State'!G39</f>
        <v>105</v>
      </c>
      <c r="H39" s="72">
        <f>'A-3C-D NF-Comp grp by State'!H39</f>
        <v>162</v>
      </c>
      <c r="I39" s="66">
        <f>'A-3C-D NF-Comp grp by State'!I39</f>
        <v>52</v>
      </c>
    </row>
    <row r="40" spans="1:9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State'!D40</f>
        <v>96</v>
      </c>
      <c r="E40" s="76">
        <f>'A-3C-D NF-Comp grp by State'!E40</f>
        <v>0</v>
      </c>
      <c r="F40" s="76">
        <f>'A-3C-D NF-Comp grp by State'!F40</f>
        <v>14</v>
      </c>
      <c r="G40" s="76">
        <f>'A-3C-D NF-Comp grp by State'!G40</f>
        <v>23</v>
      </c>
      <c r="H40" s="76">
        <f>'A-3C-D NF-Comp grp by State'!H40</f>
        <v>41</v>
      </c>
      <c r="I40" s="60">
        <f>'A-3C-D NF-Comp grp by State'!I40</f>
        <v>18</v>
      </c>
    </row>
    <row r="41" spans="1:9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State'!D41</f>
        <v>1575</v>
      </c>
      <c r="E41" s="77">
        <f>'A-3C-D NF-Comp grp by State'!E41</f>
        <v>574</v>
      </c>
      <c r="F41" s="77">
        <f>'A-3C-D NF-Comp grp by State'!F41</f>
        <v>145</v>
      </c>
      <c r="G41" s="77">
        <f>'A-3C-D NF-Comp grp by State'!G41</f>
        <v>376</v>
      </c>
      <c r="H41" s="77">
        <f>'A-3C-D NF-Comp grp by State'!H41</f>
        <v>344</v>
      </c>
      <c r="I41" s="60">
        <f>'A-3C-D NF-Comp grp by State'!I41</f>
        <v>136</v>
      </c>
    </row>
    <row r="42" spans="1:9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State'!D42</f>
        <v>664</v>
      </c>
      <c r="E42" s="77">
        <f>'A-3C-D NF-Comp grp by State'!E42</f>
        <v>122</v>
      </c>
      <c r="F42" s="77">
        <f>'A-3C-D NF-Comp grp by State'!F42</f>
        <v>59</v>
      </c>
      <c r="G42" s="77">
        <f>'A-3C-D NF-Comp grp by State'!G42</f>
        <v>107</v>
      </c>
      <c r="H42" s="77">
        <f>'A-3C-D NF-Comp grp by State'!H42</f>
        <v>254</v>
      </c>
      <c r="I42" s="60">
        <f>'A-3C-D NF-Comp grp by State'!I42</f>
        <v>122</v>
      </c>
    </row>
    <row r="43" spans="1:9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State'!D43</f>
        <v>398</v>
      </c>
      <c r="E43" s="77">
        <f>'A-3C-D NF-Comp grp by State'!E43</f>
        <v>0</v>
      </c>
      <c r="F43" s="77">
        <f>'A-3C-D NF-Comp grp by State'!F43</f>
        <v>25</v>
      </c>
      <c r="G43" s="77">
        <f>'A-3C-D NF-Comp grp by State'!G43</f>
        <v>152</v>
      </c>
      <c r="H43" s="77">
        <f>'A-3C-D NF-Comp grp by State'!H43</f>
        <v>165</v>
      </c>
      <c r="I43" s="60">
        <f>'A-3C-D NF-Comp grp by State'!I43</f>
        <v>56</v>
      </c>
    </row>
    <row r="44" spans="1:9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State'!D44</f>
        <v>1325</v>
      </c>
      <c r="E44" s="73">
        <f>'A-3C-D NF-Comp grp by State'!E44</f>
        <v>81</v>
      </c>
      <c r="F44" s="73">
        <f>'A-3C-D NF-Comp grp by State'!F44</f>
        <v>144</v>
      </c>
      <c r="G44" s="73">
        <f>'A-3C-D NF-Comp grp by State'!G44</f>
        <v>399</v>
      </c>
      <c r="H44" s="73">
        <f>'A-3C-D NF-Comp grp by State'!H44</f>
        <v>476</v>
      </c>
      <c r="I44" s="66">
        <f>'A-3C-D NF-Comp grp by State'!I44</f>
        <v>225</v>
      </c>
    </row>
    <row r="45" spans="1:9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State'!D45</f>
        <v>3209</v>
      </c>
      <c r="E45" s="77">
        <f>'A-3C-D NF-Comp grp by State'!E45</f>
        <v>254</v>
      </c>
      <c r="F45" s="77">
        <f>'A-3C-D NF-Comp grp by State'!F45</f>
        <v>242</v>
      </c>
      <c r="G45" s="77">
        <f>'A-3C-D NF-Comp grp by State'!G45</f>
        <v>1096</v>
      </c>
      <c r="H45" s="77">
        <f>'A-3C-D NF-Comp grp by State'!H45</f>
        <v>1080</v>
      </c>
      <c r="I45" s="60">
        <f>'A-3C-D NF-Comp grp by State'!I45</f>
        <v>537</v>
      </c>
    </row>
    <row r="46" spans="1:9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State'!D46</f>
        <v>642</v>
      </c>
      <c r="E46" s="77">
        <f>'A-3C-D NF-Comp grp by State'!E46</f>
        <v>86</v>
      </c>
      <c r="F46" s="77">
        <f>'A-3C-D NF-Comp grp by State'!F46</f>
        <v>38</v>
      </c>
      <c r="G46" s="77">
        <f>'A-3C-D NF-Comp grp by State'!G46</f>
        <v>97</v>
      </c>
      <c r="H46" s="77">
        <f>'A-3C-D NF-Comp grp by State'!H46</f>
        <v>305</v>
      </c>
      <c r="I46" s="60">
        <f>'A-3C-D NF-Comp grp by State'!I46</f>
        <v>116</v>
      </c>
    </row>
    <row r="47" spans="1:9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State'!D47</f>
        <v>370</v>
      </c>
      <c r="E47" s="77">
        <f>'A-3C-D NF-Comp grp by State'!E47</f>
        <v>82</v>
      </c>
      <c r="F47" s="77">
        <f>'A-3C-D NF-Comp grp by State'!F47</f>
        <v>34</v>
      </c>
      <c r="G47" s="77">
        <f>'A-3C-D NF-Comp grp by State'!G47</f>
        <v>86</v>
      </c>
      <c r="H47" s="77">
        <f>'A-3C-D NF-Comp grp by State'!H47</f>
        <v>110</v>
      </c>
      <c r="I47" s="60">
        <f>'A-3C-D NF-Comp grp by State'!I47</f>
        <v>58</v>
      </c>
    </row>
    <row r="48" spans="1:9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State'!D48</f>
        <v>476</v>
      </c>
      <c r="E48" s="77">
        <f>'A-3C-D NF-Comp grp by State'!E48</f>
        <v>14</v>
      </c>
      <c r="F48" s="77">
        <f>'A-3C-D NF-Comp grp by State'!F48</f>
        <v>31</v>
      </c>
      <c r="G48" s="77">
        <f>'A-3C-D NF-Comp grp by State'!G48</f>
        <v>136</v>
      </c>
      <c r="H48" s="77">
        <f>'A-3C-D NF-Comp grp by State'!H48</f>
        <v>223</v>
      </c>
      <c r="I48" s="60">
        <f>'A-3C-D NF-Comp grp by State'!I48</f>
        <v>72</v>
      </c>
    </row>
    <row r="49" spans="1:9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State'!D49</f>
        <v>7</v>
      </c>
      <c r="E49" s="73">
        <f>'A-3C-D NF-Comp grp by State'!E49</f>
        <v>3</v>
      </c>
      <c r="F49" s="73">
        <f>'A-3C-D NF-Comp grp by State'!F49</f>
        <v>0</v>
      </c>
      <c r="G49" s="73">
        <f>'A-3C-D NF-Comp grp by State'!G49</f>
        <v>0</v>
      </c>
      <c r="H49" s="73">
        <f>'A-3C-D NF-Comp grp by State'!H49</f>
        <v>2</v>
      </c>
      <c r="I49" s="66">
        <f>'A-3C-D NF-Comp grp by State'!I49</f>
        <v>2</v>
      </c>
    </row>
    <row r="50" spans="1:9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State'!D50</f>
        <v>622</v>
      </c>
      <c r="E50" s="77">
        <f>'A-3C-D NF-Comp grp by State'!E50</f>
        <v>353</v>
      </c>
      <c r="F50" s="77">
        <f>'A-3C-D NF-Comp grp by State'!F50</f>
        <v>6</v>
      </c>
      <c r="G50" s="77">
        <f>'A-3C-D NF-Comp grp by State'!G50</f>
        <v>37</v>
      </c>
      <c r="H50" s="77">
        <f>'A-3C-D NF-Comp grp by State'!H50</f>
        <v>64</v>
      </c>
      <c r="I50" s="60">
        <f>'A-3C-D NF-Comp grp by State'!I50</f>
        <v>162</v>
      </c>
    </row>
    <row r="51" spans="1:9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State'!D51</f>
        <v>2379</v>
      </c>
      <c r="E51" s="77">
        <f>'A-3C-D NF-Comp grp by State'!E51</f>
        <v>1280</v>
      </c>
      <c r="F51" s="77">
        <f>'A-3C-D NF-Comp grp by State'!F51</f>
        <v>118</v>
      </c>
      <c r="G51" s="77">
        <f>'A-3C-D NF-Comp grp by State'!G51</f>
        <v>221</v>
      </c>
      <c r="H51" s="77">
        <f>'A-3C-D NF-Comp grp by State'!H51</f>
        <v>582</v>
      </c>
      <c r="I51" s="60">
        <f>'A-3C-D NF-Comp grp by State'!I51</f>
        <v>178</v>
      </c>
    </row>
    <row r="52" spans="1:9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State'!D52</f>
        <v>181</v>
      </c>
      <c r="E52" s="77">
        <f>'A-3C-D NF-Comp grp by State'!E52</f>
        <v>99</v>
      </c>
      <c r="F52" s="77">
        <f>'A-3C-D NF-Comp grp by State'!F52</f>
        <v>5</v>
      </c>
      <c r="G52" s="77">
        <f>'A-3C-D NF-Comp grp by State'!G52</f>
        <v>17</v>
      </c>
      <c r="H52" s="77">
        <f>'A-3C-D NF-Comp grp by State'!H52</f>
        <v>15</v>
      </c>
      <c r="I52" s="60">
        <f>'A-3C-D NF-Comp grp by State'!I52</f>
        <v>45</v>
      </c>
    </row>
    <row r="53" spans="1:9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State'!D53</f>
        <v>554</v>
      </c>
      <c r="E53" s="77">
        <f>'A-3C-D NF-Comp grp by State'!E53</f>
        <v>66</v>
      </c>
      <c r="F53" s="77">
        <f>'A-3C-D NF-Comp grp by State'!F53</f>
        <v>50</v>
      </c>
      <c r="G53" s="77">
        <f>'A-3C-D NF-Comp grp by State'!G53</f>
        <v>194</v>
      </c>
      <c r="H53" s="77">
        <f>'A-3C-D NF-Comp grp by State'!H53</f>
        <v>157</v>
      </c>
      <c r="I53" s="60">
        <f>'A-3C-D NF-Comp grp by State'!I53</f>
        <v>87</v>
      </c>
    </row>
    <row r="54" spans="1:9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State'!D54</f>
        <v>4153</v>
      </c>
      <c r="E54" s="73">
        <f>'A-3C-D NF-Comp grp by State'!E54</f>
        <v>305</v>
      </c>
      <c r="F54" s="73">
        <f>'A-3C-D NF-Comp grp by State'!F54</f>
        <v>371</v>
      </c>
      <c r="G54" s="73">
        <f>'A-3C-D NF-Comp grp by State'!G54</f>
        <v>732</v>
      </c>
      <c r="H54" s="73">
        <f>'A-3C-D NF-Comp grp by State'!H54</f>
        <v>2003</v>
      </c>
      <c r="I54" s="66">
        <f>'A-3C-D NF-Comp grp by State'!I54</f>
        <v>742</v>
      </c>
    </row>
    <row r="55" spans="1:9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State'!D55</f>
        <v>616</v>
      </c>
      <c r="E55" s="77">
        <f>'A-3C-D NF-Comp grp by State'!E55</f>
        <v>230</v>
      </c>
      <c r="F55" s="77">
        <f>'A-3C-D NF-Comp grp by State'!F55</f>
        <v>29</v>
      </c>
      <c r="G55" s="77">
        <f>'A-3C-D NF-Comp grp by State'!G55</f>
        <v>85</v>
      </c>
      <c r="H55" s="77">
        <f>'A-3C-D NF-Comp grp by State'!H55</f>
        <v>184</v>
      </c>
      <c r="I55" s="60">
        <f>'A-3C-D NF-Comp grp by State'!I55</f>
        <v>88</v>
      </c>
    </row>
    <row r="56" spans="1:9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State'!D56</f>
        <v>736</v>
      </c>
      <c r="E56" s="77">
        <f>'A-3C-D NF-Comp grp by State'!E56</f>
        <v>95</v>
      </c>
      <c r="F56" s="77">
        <f>'A-3C-D NF-Comp grp by State'!F56</f>
        <v>79</v>
      </c>
      <c r="G56" s="77">
        <f>'A-3C-D NF-Comp grp by State'!G56</f>
        <v>228</v>
      </c>
      <c r="H56" s="77">
        <f>'A-3C-D NF-Comp grp by State'!H56</f>
        <v>226</v>
      </c>
      <c r="I56" s="60">
        <f>'A-3C-D NF-Comp grp by State'!I56</f>
        <v>108</v>
      </c>
    </row>
    <row r="57" spans="1:9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State'!D57</f>
        <v>152</v>
      </c>
      <c r="E57" s="77">
        <f>'A-3C-D NF-Comp grp by State'!E57</f>
        <v>7</v>
      </c>
      <c r="F57" s="77">
        <f>'A-3C-D NF-Comp grp by State'!F57</f>
        <v>16</v>
      </c>
      <c r="G57" s="77">
        <f>'A-3C-D NF-Comp grp by State'!G57</f>
        <v>40</v>
      </c>
      <c r="H57" s="77">
        <f>'A-3C-D NF-Comp grp by State'!H57</f>
        <v>56</v>
      </c>
      <c r="I57" s="60">
        <f>'A-3C-D NF-Comp grp by State'!I57</f>
        <v>33</v>
      </c>
    </row>
    <row r="58" spans="1:9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State'!D58</f>
        <v>959</v>
      </c>
      <c r="E58" s="77">
        <f>'A-3C-D NF-Comp grp by State'!E58</f>
        <v>57</v>
      </c>
      <c r="F58" s="77">
        <f>'A-3C-D NF-Comp grp by State'!F58</f>
        <v>61</v>
      </c>
      <c r="G58" s="77">
        <f>'A-3C-D NF-Comp grp by State'!G58</f>
        <v>313</v>
      </c>
      <c r="H58" s="77">
        <f>'A-3C-D NF-Comp grp by State'!H58</f>
        <v>324</v>
      </c>
      <c r="I58" s="60">
        <f>'A-3C-D NF-Comp grp by State'!I58</f>
        <v>204</v>
      </c>
    </row>
    <row r="59" spans="1:9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State'!D59</f>
        <v>570</v>
      </c>
      <c r="E59" s="73">
        <f>'A-3C-D NF-Comp grp by State'!E59</f>
        <v>41</v>
      </c>
      <c r="F59" s="73">
        <f>'A-3C-D NF-Comp grp by State'!F59</f>
        <v>52</v>
      </c>
      <c r="G59" s="73">
        <f>'A-3C-D NF-Comp grp by State'!G59</f>
        <v>130</v>
      </c>
      <c r="H59" s="73">
        <f>'A-3C-D NF-Comp grp by State'!H59</f>
        <v>290</v>
      </c>
      <c r="I59" s="66">
        <f>'A-3C-D NF-Comp grp by State'!I59</f>
        <v>57</v>
      </c>
    </row>
    <row r="60" spans="1:9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State'!D60</f>
        <v>320</v>
      </c>
      <c r="E60" s="77">
        <f>'A-3C-D NF-Comp grp by State'!E60</f>
        <v>50</v>
      </c>
      <c r="F60" s="77">
        <f>'A-3C-D NF-Comp grp by State'!F60</f>
        <v>33</v>
      </c>
      <c r="G60" s="77">
        <f>'A-3C-D NF-Comp grp by State'!G60</f>
        <v>94</v>
      </c>
      <c r="H60" s="77">
        <f>'A-3C-D NF-Comp grp by State'!H60</f>
        <v>100</v>
      </c>
      <c r="I60" s="60">
        <f>'A-3C-D NF-Comp grp by State'!I60</f>
        <v>43</v>
      </c>
    </row>
    <row r="61" spans="1:9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State'!D61</f>
        <v>122</v>
      </c>
      <c r="E61" s="77">
        <f>'A-3C-D NF-Comp grp by State'!E61</f>
        <v>17</v>
      </c>
      <c r="F61" s="77">
        <f>'A-3C-D NF-Comp grp by State'!F61</f>
        <v>9</v>
      </c>
      <c r="G61" s="77">
        <f>'A-3C-D NF-Comp grp by State'!G61</f>
        <v>34</v>
      </c>
      <c r="H61" s="77">
        <f>'A-3C-D NF-Comp grp by State'!H61</f>
        <v>52</v>
      </c>
      <c r="I61" s="60">
        <f>'A-3C-D NF-Comp grp by State'!I61</f>
        <v>10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10" s="133" customFormat="1" ht="18" x14ac:dyDescent="0.25">
      <c r="A1" s="164" t="s">
        <v>0</v>
      </c>
      <c r="B1" s="165" t="s">
        <v>3</v>
      </c>
      <c r="C1" s="166"/>
      <c r="D1" s="187" t="s">
        <v>62</v>
      </c>
      <c r="E1" s="173"/>
      <c r="F1" s="174"/>
      <c r="G1" s="167"/>
      <c r="H1" s="167"/>
      <c r="I1" s="188"/>
    </row>
    <row r="2" spans="1:10" s="133" customFormat="1" ht="24" customHeight="1" x14ac:dyDescent="0.2">
      <c r="A2" s="168"/>
      <c r="B2" s="169" t="s">
        <v>1</v>
      </c>
      <c r="C2" s="170"/>
      <c r="D2" s="203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 x14ac:dyDescent="0.25">
      <c r="A3" s="205"/>
      <c r="B3" s="206"/>
      <c r="C3" s="207"/>
      <c r="D3" s="223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102</v>
      </c>
    </row>
    <row r="4" spans="1:10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54">
        <f>'A-3C-D NF-Comp grp by State'!Y4</f>
        <v>51726</v>
      </c>
      <c r="E4" s="55">
        <f>'A-3C-D NF-Comp grp by State'!Z4</f>
        <v>0.20264470479062754</v>
      </c>
      <c r="F4" s="55">
        <f>'A-3C-D NF-Comp grp by State'!AA4</f>
        <v>7.8819162510149629E-2</v>
      </c>
      <c r="G4" s="55">
        <f>'A-3C-D NF-Comp grp by State'!AB4</f>
        <v>0.22775780071917412</v>
      </c>
      <c r="H4" s="55">
        <f>'A-3C-D NF-Comp grp by State'!AC4</f>
        <v>0.34781347871476626</v>
      </c>
      <c r="I4" s="56">
        <f>'A-3C-D NF-Comp grp by State'!AD4</f>
        <v>0.14296485326528244</v>
      </c>
    </row>
    <row r="5" spans="1:10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54">
        <f>'A-3C-D NF-Comp grp by State'!Y5</f>
        <v>53621</v>
      </c>
      <c r="E5" s="55">
        <f>'A-3C-D NF-Comp grp by State'!Z5</f>
        <v>0.21043993957591242</v>
      </c>
      <c r="F5" s="55">
        <f>'A-3C-D NF-Comp grp by State'!AA5</f>
        <v>8.7074094104921576E-2</v>
      </c>
      <c r="G5" s="55">
        <f>'A-3C-D NF-Comp grp by State'!AB5</f>
        <v>0.2152141884709349</v>
      </c>
      <c r="H5" s="55">
        <f>'A-3C-D NF-Comp grp by State'!AC5</f>
        <v>0.3464873836743067</v>
      </c>
      <c r="I5" s="56">
        <f>'A-3C-D NF-Comp grp by State'!AD5</f>
        <v>0.14078439417392438</v>
      </c>
    </row>
    <row r="6" spans="1:10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54">
        <f>'A-3C-D NF-Comp grp by State'!Y6</f>
        <v>56875</v>
      </c>
      <c r="E6" s="55">
        <f>'A-3C-D NF-Comp grp by State'!Z6</f>
        <v>0.20444835164835165</v>
      </c>
      <c r="F6" s="55">
        <f>'A-3C-D NF-Comp grp by State'!AA6</f>
        <v>8.1371428571428567E-2</v>
      </c>
      <c r="G6" s="55">
        <f>'A-3C-D NF-Comp grp by State'!AB6</f>
        <v>0.21002197802197803</v>
      </c>
      <c r="H6" s="55">
        <f>'A-3C-D NF-Comp grp by State'!AC6</f>
        <v>0.35611428571428572</v>
      </c>
      <c r="I6" s="56">
        <f>'A-3C-D NF-Comp grp by State'!AD6</f>
        <v>0.14804395604395604</v>
      </c>
    </row>
    <row r="7" spans="1:10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54">
        <f>'A-3C-D NF-Comp grp by State'!Y7</f>
        <v>63996</v>
      </c>
      <c r="E7" s="55">
        <f>'A-3C-D NF-Comp grp by State'!Z7</f>
        <v>0.20182511406962936</v>
      </c>
      <c r="F7" s="55">
        <f>'A-3C-D NF-Comp grp by State'!AA7</f>
        <v>9.066191636977311E-2</v>
      </c>
      <c r="G7" s="55">
        <f>'A-3C-D NF-Comp grp by State'!AB7</f>
        <v>0.2040127507969248</v>
      </c>
      <c r="H7" s="55">
        <f>'A-3C-D NF-Comp grp by State'!AC7</f>
        <v>0.3653197074817176</v>
      </c>
      <c r="I7" s="56">
        <f>'A-3C-D NF-Comp grp by State'!AD7</f>
        <v>0.13818051128195513</v>
      </c>
    </row>
    <row r="8" spans="1:10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54">
        <f>'A-3C-D NF-Comp grp by State'!Y8</f>
        <v>64223</v>
      </c>
      <c r="E8" s="55">
        <f>'A-3C-D NF-Comp grp by State'!Z8</f>
        <v>0.2163399405197515</v>
      </c>
      <c r="F8" s="55">
        <f>'A-3C-D NF-Comp grp by State'!AA8</f>
        <v>8.6059511390000468E-2</v>
      </c>
      <c r="G8" s="55">
        <f>'A-3C-D NF-Comp grp by State'!AB8</f>
        <v>0.20534699406754589</v>
      </c>
      <c r="H8" s="55">
        <f>'A-3C-D NF-Comp grp by State'!AC8</f>
        <v>0.34688507232611371</v>
      </c>
      <c r="I8" s="56">
        <f>'A-3C-D NF-Comp grp by State'!AD8</f>
        <v>0.14536848169658845</v>
      </c>
    </row>
    <row r="9" spans="1:10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54">
        <f>'A-3C-D NF-Comp grp by State'!Y9</f>
        <v>63450</v>
      </c>
      <c r="E9" s="55">
        <f>'A-3C-D NF-Comp grp by State'!Z9</f>
        <v>0.22206461780929865</v>
      </c>
      <c r="F9" s="55">
        <f>'A-3C-D NF-Comp grp by State'!AA9</f>
        <v>8.6414499605988973E-2</v>
      </c>
      <c r="G9" s="55">
        <f>'A-3C-D NF-Comp grp by State'!AB9</f>
        <v>0.19815602836879431</v>
      </c>
      <c r="H9" s="55">
        <f>'A-3C-D NF-Comp grp by State'!AC9</f>
        <v>0.35081166272655634</v>
      </c>
      <c r="I9" s="56">
        <f>'A-3C-D NF-Comp grp by State'!AD9</f>
        <v>0.14255319148936171</v>
      </c>
    </row>
    <row r="10" spans="1:10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State'!Y10</f>
        <v>23</v>
      </c>
      <c r="E10" s="62">
        <f>'A-3C-D NF-Comp grp by State'!Z10</f>
        <v>0.34782608695652173</v>
      </c>
      <c r="F10" s="62">
        <f>'A-3C-D NF-Comp grp by State'!AA10</f>
        <v>0.13043478260869565</v>
      </c>
      <c r="G10" s="62">
        <f>'A-3C-D NF-Comp grp by State'!AB10</f>
        <v>0.21739130434782608</v>
      </c>
      <c r="H10" s="62">
        <f>'A-3C-D NF-Comp grp by State'!AC10</f>
        <v>0.2608695652173913</v>
      </c>
      <c r="I10" s="63">
        <f>'A-3C-D NF-Comp grp by State'!AD10</f>
        <v>4.3478260869565216E-2</v>
      </c>
    </row>
    <row r="11" spans="1:10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State'!Y11</f>
        <v>432</v>
      </c>
      <c r="E11" s="62">
        <f>'A-3C-D NF-Comp grp by State'!Z11</f>
        <v>0.15972222222222221</v>
      </c>
      <c r="F11" s="62">
        <f>'A-3C-D NF-Comp grp by State'!AA11</f>
        <v>9.9537037037037035E-2</v>
      </c>
      <c r="G11" s="62">
        <f>'A-3C-D NF-Comp grp by State'!AB11</f>
        <v>0.25925925925925924</v>
      </c>
      <c r="H11" s="62">
        <f>'A-3C-D NF-Comp grp by State'!AC11</f>
        <v>0.34953703703703703</v>
      </c>
      <c r="I11" s="63">
        <f>'A-3C-D NF-Comp grp by State'!AD11</f>
        <v>0.13194444444444445</v>
      </c>
    </row>
    <row r="12" spans="1:10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State'!Y12</f>
        <v>631</v>
      </c>
      <c r="E12" s="62">
        <f>'A-3C-D NF-Comp grp by State'!Z12</f>
        <v>0.17908082408874801</v>
      </c>
      <c r="F12" s="62">
        <f>'A-3C-D NF-Comp grp by State'!AA12</f>
        <v>9.9841521394611721E-2</v>
      </c>
      <c r="G12" s="62">
        <f>'A-3C-D NF-Comp grp by State'!AB12</f>
        <v>0.37400950871632327</v>
      </c>
      <c r="H12" s="62">
        <f>'A-3C-D NF-Comp grp by State'!AC12</f>
        <v>0.28367670364500791</v>
      </c>
      <c r="I12" s="63">
        <f>'A-3C-D NF-Comp grp by State'!AD12</f>
        <v>6.3391442155309036E-2</v>
      </c>
    </row>
    <row r="13" spans="1:10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State'!Y13</f>
        <v>1453</v>
      </c>
      <c r="E13" s="62">
        <f>'A-3C-D NF-Comp grp by State'!Z13</f>
        <v>0.23124569855471439</v>
      </c>
      <c r="F13" s="62">
        <f>'A-3C-D NF-Comp grp by State'!AA13</f>
        <v>7.9834824501032353E-2</v>
      </c>
      <c r="G13" s="62">
        <f>'A-3C-D NF-Comp grp by State'!AB13</f>
        <v>0.30006882312456984</v>
      </c>
      <c r="H13" s="62">
        <f>'A-3C-D NF-Comp grp by State'!AC13</f>
        <v>0.28492773571920166</v>
      </c>
      <c r="I13" s="63">
        <f>'A-3C-D NF-Comp grp by State'!AD13</f>
        <v>0.10392291810048176</v>
      </c>
    </row>
    <row r="14" spans="1:10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State'!Y14</f>
        <v>9976</v>
      </c>
      <c r="E14" s="68">
        <f>'A-3C-D NF-Comp grp by State'!Z14</f>
        <v>0.45138331996792302</v>
      </c>
      <c r="F14" s="68">
        <f>'A-3C-D NF-Comp grp by State'!AA14</f>
        <v>6.7862870890136331E-2</v>
      </c>
      <c r="G14" s="68">
        <f>'A-3C-D NF-Comp grp by State'!AB14</f>
        <v>0.125</v>
      </c>
      <c r="H14" s="68">
        <f>'A-3C-D NF-Comp grp by State'!AC14</f>
        <v>0.24117882919005612</v>
      </c>
      <c r="I14" s="69">
        <f>'A-3C-D NF-Comp grp by State'!AD14</f>
        <v>0.11457497995188452</v>
      </c>
    </row>
    <row r="15" spans="1:10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State'!Y15</f>
        <v>940</v>
      </c>
      <c r="E15" s="62">
        <f>'A-3C-D NF-Comp grp by State'!Z15</f>
        <v>0.14893617021276595</v>
      </c>
      <c r="F15" s="62">
        <f>'A-3C-D NF-Comp grp by State'!AA15</f>
        <v>6.3829787234042548E-2</v>
      </c>
      <c r="G15" s="62">
        <f>'A-3C-D NF-Comp grp by State'!AB15</f>
        <v>0.19574468085106383</v>
      </c>
      <c r="H15" s="62">
        <f>'A-3C-D NF-Comp grp by State'!AC15</f>
        <v>0.47659574468085109</v>
      </c>
      <c r="I15" s="63">
        <f>'A-3C-D NF-Comp grp by State'!AD15</f>
        <v>0.1148936170212766</v>
      </c>
    </row>
    <row r="16" spans="1:10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State'!Y16</f>
        <v>982</v>
      </c>
      <c r="E16" s="62">
        <f>'A-3C-D NF-Comp grp by State'!Z16</f>
        <v>8.5539714867617106E-2</v>
      </c>
      <c r="F16" s="62">
        <f>'A-3C-D NF-Comp grp by State'!AA16</f>
        <v>0.10896130346232179</v>
      </c>
      <c r="G16" s="62">
        <f>'A-3C-D NF-Comp grp by State'!AB16</f>
        <v>0.30040733197556008</v>
      </c>
      <c r="H16" s="62">
        <f>'A-3C-D NF-Comp grp by State'!AC16</f>
        <v>0.35947046843177188</v>
      </c>
      <c r="I16" s="63">
        <f>'A-3C-D NF-Comp grp by State'!AD16</f>
        <v>0.14562118126272913</v>
      </c>
    </row>
    <row r="17" spans="1:9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State'!Y17</f>
        <v>421</v>
      </c>
      <c r="E17" s="62">
        <f>'A-3C-D NF-Comp grp by State'!Z17</f>
        <v>5.7007125890736345E-2</v>
      </c>
      <c r="F17" s="62">
        <f>'A-3C-D NF-Comp grp by State'!AA17</f>
        <v>7.6009501187648459E-2</v>
      </c>
      <c r="G17" s="62">
        <f>'A-3C-D NF-Comp grp by State'!AB17</f>
        <v>0.21377672209026127</v>
      </c>
      <c r="H17" s="62">
        <f>'A-3C-D NF-Comp grp by State'!AC17</f>
        <v>0.53206650831353919</v>
      </c>
      <c r="I17" s="63">
        <f>'A-3C-D NF-Comp grp by State'!AD17</f>
        <v>0.12114014251781473</v>
      </c>
    </row>
    <row r="18" spans="1:9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State'!Y18</f>
        <v>153</v>
      </c>
      <c r="E18" s="62">
        <f>'A-3C-D NF-Comp grp by State'!Z18</f>
        <v>4.5751633986928102E-2</v>
      </c>
      <c r="F18" s="62">
        <f>'A-3C-D NF-Comp grp by State'!AA18</f>
        <v>0.12418300653594772</v>
      </c>
      <c r="G18" s="62">
        <f>'A-3C-D NF-Comp grp by State'!AB18</f>
        <v>0.35947712418300654</v>
      </c>
      <c r="H18" s="62">
        <f>'A-3C-D NF-Comp grp by State'!AC18</f>
        <v>0.37254901960784315</v>
      </c>
      <c r="I18" s="63">
        <f>'A-3C-D NF-Comp grp by State'!AD18</f>
        <v>9.8039215686274508E-2</v>
      </c>
    </row>
    <row r="19" spans="1:9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State'!Y19</f>
        <v>1445</v>
      </c>
      <c r="E19" s="68">
        <f>'A-3C-D NF-Comp grp by State'!Z19</f>
        <v>5.674740484429066E-2</v>
      </c>
      <c r="F19" s="68">
        <f>'A-3C-D NF-Comp grp by State'!AA19</f>
        <v>8.9273356401384077E-2</v>
      </c>
      <c r="G19" s="68">
        <f>'A-3C-D NF-Comp grp by State'!AB19</f>
        <v>0.24498269896193772</v>
      </c>
      <c r="H19" s="68">
        <f>'A-3C-D NF-Comp grp by State'!AC19</f>
        <v>0.42837370242214534</v>
      </c>
      <c r="I19" s="69">
        <f>'A-3C-D NF-Comp grp by State'!AD19</f>
        <v>0.18062283737024221</v>
      </c>
    </row>
    <row r="20" spans="1:9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State'!Y20</f>
        <v>714</v>
      </c>
      <c r="E20" s="62">
        <f>'A-3C-D NF-Comp grp by State'!Z20</f>
        <v>6.5826330532212887E-2</v>
      </c>
      <c r="F20" s="62">
        <f>'A-3C-D NF-Comp grp by State'!AA20</f>
        <v>3.3613445378151259E-2</v>
      </c>
      <c r="G20" s="62">
        <f>'A-3C-D NF-Comp grp by State'!AB20</f>
        <v>0.34873949579831931</v>
      </c>
      <c r="H20" s="62">
        <f>'A-3C-D NF-Comp grp by State'!AC20</f>
        <v>0.41596638655462187</v>
      </c>
      <c r="I20" s="63">
        <f>'A-3C-D NF-Comp grp by State'!AD20</f>
        <v>0.13585434173669467</v>
      </c>
    </row>
    <row r="21" spans="1:9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State'!Y21</f>
        <v>55</v>
      </c>
      <c r="E21" s="62">
        <f>'A-3C-D NF-Comp grp by State'!Z21</f>
        <v>9.0909090909090912E-2</v>
      </c>
      <c r="F21" s="62">
        <f>'A-3C-D NF-Comp grp by State'!AA21</f>
        <v>0.14545454545454545</v>
      </c>
      <c r="G21" s="62">
        <f>'A-3C-D NF-Comp grp by State'!AB21</f>
        <v>0.18181818181818182</v>
      </c>
      <c r="H21" s="62">
        <f>'A-3C-D NF-Comp grp by State'!AC21</f>
        <v>0.43636363636363634</v>
      </c>
      <c r="I21" s="63">
        <f>'A-3C-D NF-Comp grp by State'!AD21</f>
        <v>0.14545454545454545</v>
      </c>
    </row>
    <row r="22" spans="1:9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State'!Y22</f>
        <v>744</v>
      </c>
      <c r="E22" s="62">
        <f>'A-3C-D NF-Comp grp by State'!Z22</f>
        <v>1.2096774193548387E-2</v>
      </c>
      <c r="F22" s="62">
        <f>'A-3C-D NF-Comp grp by State'!AA22</f>
        <v>5.9139784946236562E-2</v>
      </c>
      <c r="G22" s="62">
        <f>'A-3C-D NF-Comp grp by State'!AB22</f>
        <v>0.36021505376344087</v>
      </c>
      <c r="H22" s="62">
        <f>'A-3C-D NF-Comp grp by State'!AC22</f>
        <v>0.43010752688172044</v>
      </c>
      <c r="I22" s="63">
        <f>'A-3C-D NF-Comp grp by State'!AD22</f>
        <v>0.13844086021505375</v>
      </c>
    </row>
    <row r="23" spans="1:9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State'!Y23</f>
        <v>268</v>
      </c>
      <c r="E23" s="62">
        <f>'A-3C-D NF-Comp grp by State'!Z23</f>
        <v>5.5970149253731345E-2</v>
      </c>
      <c r="F23" s="62">
        <f>'A-3C-D NF-Comp grp by State'!AA23</f>
        <v>0.1044776119402985</v>
      </c>
      <c r="G23" s="62">
        <f>'A-3C-D NF-Comp grp by State'!AB23</f>
        <v>0.25</v>
      </c>
      <c r="H23" s="62">
        <f>'A-3C-D NF-Comp grp by State'!AC23</f>
        <v>0.46641791044776121</v>
      </c>
      <c r="I23" s="63">
        <f>'A-3C-D NF-Comp grp by State'!AD23</f>
        <v>0.12313432835820895</v>
      </c>
    </row>
    <row r="24" spans="1:9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State'!Y24</f>
        <v>1847</v>
      </c>
      <c r="E24" s="68">
        <f>'A-3C-D NF-Comp grp by State'!Z24</f>
        <v>0.13752030319436925</v>
      </c>
      <c r="F24" s="68">
        <f>'A-3C-D NF-Comp grp by State'!AA24</f>
        <v>0.10232809962100704</v>
      </c>
      <c r="G24" s="68">
        <f>'A-3C-D NF-Comp grp by State'!AB24</f>
        <v>0.24851109907958852</v>
      </c>
      <c r="H24" s="68">
        <f>'A-3C-D NF-Comp grp by State'!AC24</f>
        <v>0.36166756903086084</v>
      </c>
      <c r="I24" s="69">
        <f>'A-3C-D NF-Comp grp by State'!AD24</f>
        <v>0.14997292907417434</v>
      </c>
    </row>
    <row r="25" spans="1:9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State'!Y25</f>
        <v>443</v>
      </c>
      <c r="E25" s="62">
        <f>'A-3C-D NF-Comp grp by State'!Z25</f>
        <v>9.0293453724604969E-2</v>
      </c>
      <c r="F25" s="62">
        <f>'A-3C-D NF-Comp grp by State'!AA25</f>
        <v>6.772009029345373E-2</v>
      </c>
      <c r="G25" s="62">
        <f>'A-3C-D NF-Comp grp by State'!AB25</f>
        <v>0.36794582392776526</v>
      </c>
      <c r="H25" s="62">
        <f>'A-3C-D NF-Comp grp by State'!AC25</f>
        <v>0.3340857787810384</v>
      </c>
      <c r="I25" s="63">
        <f>'A-3C-D NF-Comp grp by State'!AD25</f>
        <v>0.1399548532731377</v>
      </c>
    </row>
    <row r="26" spans="1:9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State'!Y26</f>
        <v>701</v>
      </c>
      <c r="E26" s="62">
        <f>'A-3C-D NF-Comp grp by State'!Z26</f>
        <v>7.5606276747503573E-2</v>
      </c>
      <c r="F26" s="62">
        <f>'A-3C-D NF-Comp grp by State'!AA26</f>
        <v>6.9900142653352357E-2</v>
      </c>
      <c r="G26" s="62">
        <f>'A-3C-D NF-Comp grp by State'!AB26</f>
        <v>0.31669044222539228</v>
      </c>
      <c r="H26" s="62">
        <f>'A-3C-D NF-Comp grp by State'!AC26</f>
        <v>0.40798858773181168</v>
      </c>
      <c r="I26" s="63">
        <f>'A-3C-D NF-Comp grp by State'!AD26</f>
        <v>0.12981455064194009</v>
      </c>
    </row>
    <row r="27" spans="1:9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State'!Y27</f>
        <v>1347</v>
      </c>
      <c r="E27" s="62">
        <f>'A-3C-D NF-Comp grp by State'!Z27</f>
        <v>0.15515961395694136</v>
      </c>
      <c r="F27" s="62">
        <f>'A-3C-D NF-Comp grp by State'!AA27</f>
        <v>8.3147735708982928E-2</v>
      </c>
      <c r="G27" s="62">
        <f>'A-3C-D NF-Comp grp by State'!AB27</f>
        <v>0.17149220489977729</v>
      </c>
      <c r="H27" s="62">
        <f>'A-3C-D NF-Comp grp by State'!AC27</f>
        <v>0.39866369710467708</v>
      </c>
      <c r="I27" s="63">
        <f>'A-3C-D NF-Comp grp by State'!AD27</f>
        <v>0.19153674832962139</v>
      </c>
    </row>
    <row r="28" spans="1:9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State'!Y28</f>
        <v>443</v>
      </c>
      <c r="E28" s="62">
        <f>'A-3C-D NF-Comp grp by State'!Z28</f>
        <v>2.9345372460496615E-2</v>
      </c>
      <c r="F28" s="62">
        <f>'A-3C-D NF-Comp grp by State'!AA28</f>
        <v>5.6433408577878104E-2</v>
      </c>
      <c r="G28" s="62">
        <f>'A-3C-D NF-Comp grp by State'!AB28</f>
        <v>0.39503386004514673</v>
      </c>
      <c r="H28" s="62">
        <f>'A-3C-D NF-Comp grp by State'!AC28</f>
        <v>0.32279909706546278</v>
      </c>
      <c r="I28" s="63">
        <f>'A-3C-D NF-Comp grp by State'!AD28</f>
        <v>0.19638826185101579</v>
      </c>
    </row>
    <row r="29" spans="1:9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State'!Y29</f>
        <v>1954</v>
      </c>
      <c r="E29" s="68">
        <f>'A-3C-D NF-Comp grp by State'!Z29</f>
        <v>4.4524053224155577E-2</v>
      </c>
      <c r="F29" s="68">
        <f>'A-3C-D NF-Comp grp by State'!AA29</f>
        <v>0.10542476970317298</v>
      </c>
      <c r="G29" s="68">
        <f>'A-3C-D NF-Comp grp by State'!AB29</f>
        <v>0.25076765609007162</v>
      </c>
      <c r="H29" s="68">
        <f>'A-3C-D NF-Comp grp by State'!AC29</f>
        <v>0.43193449334698053</v>
      </c>
      <c r="I29" s="69">
        <f>'A-3C-D NF-Comp grp by State'!AD29</f>
        <v>0.16734902763561924</v>
      </c>
    </row>
    <row r="30" spans="1:9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State'!Y30</f>
        <v>854</v>
      </c>
      <c r="E30" s="62">
        <f>'A-3C-D NF-Comp grp by State'!Z30</f>
        <v>0.11124121779859485</v>
      </c>
      <c r="F30" s="62">
        <f>'A-3C-D NF-Comp grp by State'!AA30</f>
        <v>7.611241217798595E-2</v>
      </c>
      <c r="G30" s="62">
        <f>'A-3C-D NF-Comp grp by State'!AB30</f>
        <v>0.44496487119437939</v>
      </c>
      <c r="H30" s="62">
        <f>'A-3C-D NF-Comp grp by State'!AC30</f>
        <v>0.27049180327868855</v>
      </c>
      <c r="I30" s="63">
        <f>'A-3C-D NF-Comp grp by State'!AD30</f>
        <v>9.7189695550351285E-2</v>
      </c>
    </row>
    <row r="31" spans="1:9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State'!Y31</f>
        <v>226</v>
      </c>
      <c r="E31" s="62">
        <f>'A-3C-D NF-Comp grp by State'!Z31</f>
        <v>6.1946902654867256E-2</v>
      </c>
      <c r="F31" s="62">
        <f>'A-3C-D NF-Comp grp by State'!AA31</f>
        <v>0.12831858407079647</v>
      </c>
      <c r="G31" s="62">
        <f>'A-3C-D NF-Comp grp by State'!AB31</f>
        <v>0.24336283185840707</v>
      </c>
      <c r="H31" s="62">
        <f>'A-3C-D NF-Comp grp by State'!AC31</f>
        <v>0.36725663716814161</v>
      </c>
      <c r="I31" s="63">
        <f>'A-3C-D NF-Comp grp by State'!AD31</f>
        <v>0.19911504424778761</v>
      </c>
    </row>
    <row r="32" spans="1:9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State'!Y32</f>
        <v>982</v>
      </c>
      <c r="E32" s="62">
        <f>'A-3C-D NF-Comp grp by State'!Z32</f>
        <v>4.5824847250509164E-2</v>
      </c>
      <c r="F32" s="62">
        <f>'A-3C-D NF-Comp grp by State'!AA32</f>
        <v>6.8228105906313646E-2</v>
      </c>
      <c r="G32" s="62">
        <f>'A-3C-D NF-Comp grp by State'!AB32</f>
        <v>0.31160896130346233</v>
      </c>
      <c r="H32" s="62">
        <f>'A-3C-D NF-Comp grp by State'!AC32</f>
        <v>0.4470468431771894</v>
      </c>
      <c r="I32" s="63">
        <f>'A-3C-D NF-Comp grp by State'!AD32</f>
        <v>0.12729124236252545</v>
      </c>
    </row>
    <row r="33" spans="1:9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State'!Y33</f>
        <v>637</v>
      </c>
      <c r="E33" s="62">
        <f>'A-3C-D NF-Comp grp by State'!Z33</f>
        <v>6.4364207221350084E-2</v>
      </c>
      <c r="F33" s="62">
        <f>'A-3C-D NF-Comp grp by State'!AA33</f>
        <v>6.1224489795918366E-2</v>
      </c>
      <c r="G33" s="62">
        <f>'A-3C-D NF-Comp grp by State'!AB33</f>
        <v>0.33437990580847726</v>
      </c>
      <c r="H33" s="62">
        <f>'A-3C-D NF-Comp grp by State'!AC33</f>
        <v>0.42857142857142855</v>
      </c>
      <c r="I33" s="63">
        <f>'A-3C-D NF-Comp grp by State'!AD33</f>
        <v>0.11145996860282574</v>
      </c>
    </row>
    <row r="34" spans="1:9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State'!Y34</f>
        <v>1481</v>
      </c>
      <c r="E34" s="68">
        <f>'A-3C-D NF-Comp grp by State'!Z34</f>
        <v>6.1444969615124918E-2</v>
      </c>
      <c r="F34" s="68">
        <f>'A-3C-D NF-Comp grp by State'!AA34</f>
        <v>0.10938555030384875</v>
      </c>
      <c r="G34" s="68">
        <f>'A-3C-D NF-Comp grp by State'!AB34</f>
        <v>0.13639432815665092</v>
      </c>
      <c r="H34" s="68">
        <f>'A-3C-D NF-Comp grp by State'!AC34</f>
        <v>0.46117488183659688</v>
      </c>
      <c r="I34" s="69">
        <f>'A-3C-D NF-Comp grp by State'!AD34</f>
        <v>0.23160027008777853</v>
      </c>
    </row>
    <row r="35" spans="1:9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State'!Y35</f>
        <v>570</v>
      </c>
      <c r="E35" s="62">
        <f>'A-3C-D NF-Comp grp by State'!Z35</f>
        <v>0.12631578947368421</v>
      </c>
      <c r="F35" s="62">
        <f>'A-3C-D NF-Comp grp by State'!AA35</f>
        <v>5.6140350877192984E-2</v>
      </c>
      <c r="G35" s="62">
        <f>'A-3C-D NF-Comp grp by State'!AB35</f>
        <v>0.14210526315789473</v>
      </c>
      <c r="H35" s="62">
        <f>'A-3C-D NF-Comp grp by State'!AC35</f>
        <v>0.55789473684210522</v>
      </c>
      <c r="I35" s="63">
        <f>'A-3C-D NF-Comp grp by State'!AD35</f>
        <v>0.11754385964912281</v>
      </c>
    </row>
    <row r="36" spans="1:9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State'!Y36</f>
        <v>416</v>
      </c>
      <c r="E36" s="62">
        <f>'A-3C-D NF-Comp grp by State'!Z36</f>
        <v>0.15384615384615385</v>
      </c>
      <c r="F36" s="62">
        <f>'A-3C-D NF-Comp grp by State'!AA36</f>
        <v>6.25E-2</v>
      </c>
      <c r="G36" s="62">
        <f>'A-3C-D NF-Comp grp by State'!AB36</f>
        <v>0.29326923076923078</v>
      </c>
      <c r="H36" s="62">
        <f>'A-3C-D NF-Comp grp by State'!AC36</f>
        <v>0.36538461538461536</v>
      </c>
      <c r="I36" s="63">
        <f>'A-3C-D NF-Comp grp by State'!AD36</f>
        <v>0.125</v>
      </c>
    </row>
    <row r="37" spans="1:9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State'!Y37</f>
        <v>827</v>
      </c>
      <c r="E37" s="62">
        <f>'A-3C-D NF-Comp grp by State'!Z37</f>
        <v>0.10882708585247884</v>
      </c>
      <c r="F37" s="62">
        <f>'A-3C-D NF-Comp grp by State'!AA37</f>
        <v>6.8923821039903271E-2</v>
      </c>
      <c r="G37" s="62">
        <f>'A-3C-D NF-Comp grp by State'!AB37</f>
        <v>0.3385731559854897</v>
      </c>
      <c r="H37" s="62">
        <f>'A-3C-D NF-Comp grp by State'!AC37</f>
        <v>0.33494558645707379</v>
      </c>
      <c r="I37" s="63">
        <f>'A-3C-D NF-Comp grp by State'!AD37</f>
        <v>0.14873035066505441</v>
      </c>
    </row>
    <row r="38" spans="1:9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State'!Y38</f>
        <v>230</v>
      </c>
      <c r="E38" s="62">
        <f>'A-3C-D NF-Comp grp by State'!Z38</f>
        <v>0.14782608695652175</v>
      </c>
      <c r="F38" s="62">
        <f>'A-3C-D NF-Comp grp by State'!AA38</f>
        <v>4.7826086956521741E-2</v>
      </c>
      <c r="G38" s="62">
        <f>'A-3C-D NF-Comp grp by State'!AB38</f>
        <v>0.4</v>
      </c>
      <c r="H38" s="62">
        <f>'A-3C-D NF-Comp grp by State'!AC38</f>
        <v>0.30869565217391304</v>
      </c>
      <c r="I38" s="63">
        <f>'A-3C-D NF-Comp grp by State'!AD38</f>
        <v>9.5652173913043481E-2</v>
      </c>
    </row>
    <row r="39" spans="1:9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State'!Y39</f>
        <v>405</v>
      </c>
      <c r="E39" s="74">
        <f>'A-3C-D NF-Comp grp by State'!Z39</f>
        <v>5.4320987654320987E-2</v>
      </c>
      <c r="F39" s="74">
        <f>'A-3C-D NF-Comp grp by State'!AA39</f>
        <v>0.15802469135802469</v>
      </c>
      <c r="G39" s="74">
        <f>'A-3C-D NF-Comp grp by State'!AB39</f>
        <v>0.25925925925925924</v>
      </c>
      <c r="H39" s="74">
        <f>'A-3C-D NF-Comp grp by State'!AC39</f>
        <v>0.4</v>
      </c>
      <c r="I39" s="75">
        <f>'A-3C-D NF-Comp grp by State'!AD39</f>
        <v>0.12839506172839507</v>
      </c>
    </row>
    <row r="40" spans="1:9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State'!Y40</f>
        <v>96</v>
      </c>
      <c r="E40" s="78">
        <f>'A-3C-D NF-Comp grp by State'!Z40</f>
        <v>0</v>
      </c>
      <c r="F40" s="78">
        <f>'A-3C-D NF-Comp grp by State'!AA40</f>
        <v>0.14583333333333334</v>
      </c>
      <c r="G40" s="78">
        <f>'A-3C-D NF-Comp grp by State'!AB40</f>
        <v>0.23958333333333334</v>
      </c>
      <c r="H40" s="78">
        <f>'A-3C-D NF-Comp grp by State'!AC40</f>
        <v>0.42708333333333331</v>
      </c>
      <c r="I40" s="79">
        <f>'A-3C-D NF-Comp grp by State'!AD40</f>
        <v>0.1875</v>
      </c>
    </row>
    <row r="41" spans="1:9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State'!Y41</f>
        <v>1575</v>
      </c>
      <c r="E41" s="80">
        <f>'A-3C-D NF-Comp grp by State'!Z41</f>
        <v>0.36444444444444446</v>
      </c>
      <c r="F41" s="80">
        <f>'A-3C-D NF-Comp grp by State'!AA41</f>
        <v>9.2063492063492069E-2</v>
      </c>
      <c r="G41" s="80">
        <f>'A-3C-D NF-Comp grp by State'!AB41</f>
        <v>0.23873015873015874</v>
      </c>
      <c r="H41" s="80">
        <f>'A-3C-D NF-Comp grp by State'!AC41</f>
        <v>0.21841269841269842</v>
      </c>
      <c r="I41" s="81">
        <f>'A-3C-D NF-Comp grp by State'!AD41</f>
        <v>8.6349206349206356E-2</v>
      </c>
    </row>
    <row r="42" spans="1:9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State'!Y42</f>
        <v>664</v>
      </c>
      <c r="E42" s="80">
        <f>'A-3C-D NF-Comp grp by State'!Z42</f>
        <v>0.18373493975903615</v>
      </c>
      <c r="F42" s="80">
        <f>'A-3C-D NF-Comp grp by State'!AA42</f>
        <v>8.8855421686746983E-2</v>
      </c>
      <c r="G42" s="80">
        <f>'A-3C-D NF-Comp grp by State'!AB42</f>
        <v>0.16114457831325302</v>
      </c>
      <c r="H42" s="80">
        <f>'A-3C-D NF-Comp grp by State'!AC42</f>
        <v>0.38253012048192769</v>
      </c>
      <c r="I42" s="81">
        <f>'A-3C-D NF-Comp grp by State'!AD42</f>
        <v>0.18373493975903615</v>
      </c>
    </row>
    <row r="43" spans="1:9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State'!Y43</f>
        <v>398</v>
      </c>
      <c r="E43" s="80">
        <f>'A-3C-D NF-Comp grp by State'!Z43</f>
        <v>0</v>
      </c>
      <c r="F43" s="80">
        <f>'A-3C-D NF-Comp grp by State'!AA43</f>
        <v>6.2814070351758788E-2</v>
      </c>
      <c r="G43" s="80">
        <f>'A-3C-D NF-Comp grp by State'!AB43</f>
        <v>0.38190954773869346</v>
      </c>
      <c r="H43" s="80">
        <f>'A-3C-D NF-Comp grp by State'!AC43</f>
        <v>0.41457286432160806</v>
      </c>
      <c r="I43" s="81">
        <f>'A-3C-D NF-Comp grp by State'!AD43</f>
        <v>0.1407035175879397</v>
      </c>
    </row>
    <row r="44" spans="1:9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State'!Y44</f>
        <v>1325</v>
      </c>
      <c r="E44" s="82">
        <f>'A-3C-D NF-Comp grp by State'!Z44</f>
        <v>6.1132075471698112E-2</v>
      </c>
      <c r="F44" s="82">
        <f>'A-3C-D NF-Comp grp by State'!AA44</f>
        <v>0.10867924528301887</v>
      </c>
      <c r="G44" s="82">
        <f>'A-3C-D NF-Comp grp by State'!AB44</f>
        <v>0.30113207547169812</v>
      </c>
      <c r="H44" s="82">
        <f>'A-3C-D NF-Comp grp by State'!AC44</f>
        <v>0.35924528301886793</v>
      </c>
      <c r="I44" s="83">
        <f>'A-3C-D NF-Comp grp by State'!AD44</f>
        <v>0.16981132075471697</v>
      </c>
    </row>
    <row r="45" spans="1:9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State'!Y45</f>
        <v>3209</v>
      </c>
      <c r="E45" s="80">
        <f>'A-3C-D NF-Comp grp by State'!Z45</f>
        <v>7.9152383920224376E-2</v>
      </c>
      <c r="F45" s="80">
        <f>'A-3C-D NF-Comp grp by State'!AA45</f>
        <v>7.5412901215331882E-2</v>
      </c>
      <c r="G45" s="80">
        <f>'A-3C-D NF-Comp grp by State'!AB45</f>
        <v>0.34153942038018076</v>
      </c>
      <c r="H45" s="80">
        <f>'A-3C-D NF-Comp grp by State'!AC45</f>
        <v>0.33655344344032406</v>
      </c>
      <c r="I45" s="81">
        <f>'A-3C-D NF-Comp grp by State'!AD45</f>
        <v>0.16734185104393892</v>
      </c>
    </row>
    <row r="46" spans="1:9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State'!Y46</f>
        <v>642</v>
      </c>
      <c r="E46" s="80">
        <f>'A-3C-D NF-Comp grp by State'!Z46</f>
        <v>0.13395638629283488</v>
      </c>
      <c r="F46" s="80">
        <f>'A-3C-D NF-Comp grp by State'!AA46</f>
        <v>5.9190031152647975E-2</v>
      </c>
      <c r="G46" s="80">
        <f>'A-3C-D NF-Comp grp by State'!AB46</f>
        <v>0.15109034267912771</v>
      </c>
      <c r="H46" s="80">
        <f>'A-3C-D NF-Comp grp by State'!AC46</f>
        <v>0.47507788161993769</v>
      </c>
      <c r="I46" s="81">
        <f>'A-3C-D NF-Comp grp by State'!AD46</f>
        <v>0.18068535825545171</v>
      </c>
    </row>
    <row r="47" spans="1:9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State'!Y47</f>
        <v>370</v>
      </c>
      <c r="E47" s="80">
        <f>'A-3C-D NF-Comp grp by State'!Z47</f>
        <v>0.22162162162162163</v>
      </c>
      <c r="F47" s="80">
        <f>'A-3C-D NF-Comp grp by State'!AA47</f>
        <v>9.1891891891891897E-2</v>
      </c>
      <c r="G47" s="80">
        <f>'A-3C-D NF-Comp grp by State'!AB47</f>
        <v>0.23243243243243245</v>
      </c>
      <c r="H47" s="80">
        <f>'A-3C-D NF-Comp grp by State'!AC47</f>
        <v>0.29729729729729731</v>
      </c>
      <c r="I47" s="81">
        <f>'A-3C-D NF-Comp grp by State'!AD47</f>
        <v>0.15675675675675677</v>
      </c>
    </row>
    <row r="48" spans="1:9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State'!Y48</f>
        <v>476</v>
      </c>
      <c r="E48" s="80">
        <f>'A-3C-D NF-Comp grp by State'!Z48</f>
        <v>2.9411764705882353E-2</v>
      </c>
      <c r="F48" s="80">
        <f>'A-3C-D NF-Comp grp by State'!AA48</f>
        <v>6.5126050420168072E-2</v>
      </c>
      <c r="G48" s="80">
        <f>'A-3C-D NF-Comp grp by State'!AB48</f>
        <v>0.2857142857142857</v>
      </c>
      <c r="H48" s="80">
        <f>'A-3C-D NF-Comp grp by State'!AC48</f>
        <v>0.46848739495798319</v>
      </c>
      <c r="I48" s="81">
        <f>'A-3C-D NF-Comp grp by State'!AD48</f>
        <v>0.15126050420168066</v>
      </c>
    </row>
    <row r="49" spans="1:9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State'!Y49</f>
        <v>7</v>
      </c>
      <c r="E49" s="82">
        <f>'A-3C-D NF-Comp grp by State'!Z49</f>
        <v>0.42857142857142855</v>
      </c>
      <c r="F49" s="82">
        <f>'A-3C-D NF-Comp grp by State'!AA49</f>
        <v>0</v>
      </c>
      <c r="G49" s="82">
        <f>'A-3C-D NF-Comp grp by State'!AB49</f>
        <v>0</v>
      </c>
      <c r="H49" s="82">
        <f>'A-3C-D NF-Comp grp by State'!AC49</f>
        <v>0.2857142857142857</v>
      </c>
      <c r="I49" s="83">
        <f>'A-3C-D NF-Comp grp by State'!AD49</f>
        <v>0.2857142857142857</v>
      </c>
    </row>
    <row r="50" spans="1:9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State'!Y50</f>
        <v>622</v>
      </c>
      <c r="E50" s="80">
        <f>'A-3C-D NF-Comp grp by State'!Z50</f>
        <v>0.567524115755627</v>
      </c>
      <c r="F50" s="80">
        <f>'A-3C-D NF-Comp grp by State'!AA50</f>
        <v>9.6463022508038593E-3</v>
      </c>
      <c r="G50" s="80">
        <f>'A-3C-D NF-Comp grp by State'!AB50</f>
        <v>5.9485530546623797E-2</v>
      </c>
      <c r="H50" s="80">
        <f>'A-3C-D NF-Comp grp by State'!AC50</f>
        <v>0.10289389067524116</v>
      </c>
      <c r="I50" s="81">
        <f>'A-3C-D NF-Comp grp by State'!AD50</f>
        <v>0.26045016077170419</v>
      </c>
    </row>
    <row r="51" spans="1:9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State'!Y51</f>
        <v>2379</v>
      </c>
      <c r="E51" s="80">
        <f>'A-3C-D NF-Comp grp by State'!Z51</f>
        <v>0.5380411937788987</v>
      </c>
      <c r="F51" s="80">
        <f>'A-3C-D NF-Comp grp by State'!AA51</f>
        <v>4.9600672551492225E-2</v>
      </c>
      <c r="G51" s="80">
        <f>'A-3C-D NF-Comp grp by State'!AB51</f>
        <v>9.2896174863387984E-2</v>
      </c>
      <c r="H51" s="80">
        <f>'A-3C-D NF-Comp grp by State'!AC51</f>
        <v>0.24464060529634299</v>
      </c>
      <c r="I51" s="81">
        <f>'A-3C-D NF-Comp grp by State'!AD51</f>
        <v>7.4821353509878105E-2</v>
      </c>
    </row>
    <row r="52" spans="1:9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State'!Y52</f>
        <v>181</v>
      </c>
      <c r="E52" s="80">
        <f>'A-3C-D NF-Comp grp by State'!Z52</f>
        <v>0.54696132596685088</v>
      </c>
      <c r="F52" s="80">
        <f>'A-3C-D NF-Comp grp by State'!AA52</f>
        <v>2.7624309392265192E-2</v>
      </c>
      <c r="G52" s="80">
        <f>'A-3C-D NF-Comp grp by State'!AB52</f>
        <v>9.3922651933701654E-2</v>
      </c>
      <c r="H52" s="80">
        <f>'A-3C-D NF-Comp grp by State'!AC52</f>
        <v>8.2872928176795577E-2</v>
      </c>
      <c r="I52" s="81">
        <f>'A-3C-D NF-Comp grp by State'!AD52</f>
        <v>0.24861878453038674</v>
      </c>
    </row>
    <row r="53" spans="1:9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State'!Y53</f>
        <v>554</v>
      </c>
      <c r="E53" s="80">
        <f>'A-3C-D NF-Comp grp by State'!Z53</f>
        <v>0.11913357400722022</v>
      </c>
      <c r="F53" s="80">
        <f>'A-3C-D NF-Comp grp by State'!AA53</f>
        <v>9.0252707581227443E-2</v>
      </c>
      <c r="G53" s="80">
        <f>'A-3C-D NF-Comp grp by State'!AB53</f>
        <v>0.35018050541516244</v>
      </c>
      <c r="H53" s="80">
        <f>'A-3C-D NF-Comp grp by State'!AC53</f>
        <v>0.28339350180505413</v>
      </c>
      <c r="I53" s="81">
        <f>'A-3C-D NF-Comp grp by State'!AD53</f>
        <v>0.15703971119133575</v>
      </c>
    </row>
    <row r="54" spans="1:9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State'!Y54</f>
        <v>4153</v>
      </c>
      <c r="E54" s="82">
        <f>'A-3C-D NF-Comp grp by State'!Z54</f>
        <v>7.3440886106429085E-2</v>
      </c>
      <c r="F54" s="82">
        <f>'A-3C-D NF-Comp grp by State'!AA54</f>
        <v>8.9333012280279317E-2</v>
      </c>
      <c r="G54" s="82">
        <f>'A-3C-D NF-Comp grp by State'!AB54</f>
        <v>0.17625812665542981</v>
      </c>
      <c r="H54" s="82">
        <f>'A-3C-D NF-Comp grp by State'!AC54</f>
        <v>0.48230195039730317</v>
      </c>
      <c r="I54" s="83">
        <f>'A-3C-D NF-Comp grp by State'!AD54</f>
        <v>0.17866602456055863</v>
      </c>
    </row>
    <row r="55" spans="1:9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State'!Y55</f>
        <v>616</v>
      </c>
      <c r="E55" s="80">
        <f>'A-3C-D NF-Comp grp by State'!Z55</f>
        <v>0.37337662337662336</v>
      </c>
      <c r="F55" s="80">
        <f>'A-3C-D NF-Comp grp by State'!AA55</f>
        <v>4.707792207792208E-2</v>
      </c>
      <c r="G55" s="80">
        <f>'A-3C-D NF-Comp grp by State'!AB55</f>
        <v>0.13798701298701299</v>
      </c>
      <c r="H55" s="80">
        <f>'A-3C-D NF-Comp grp by State'!AC55</f>
        <v>0.29870129870129869</v>
      </c>
      <c r="I55" s="81">
        <f>'A-3C-D NF-Comp grp by State'!AD55</f>
        <v>0.14285714285714285</v>
      </c>
    </row>
    <row r="56" spans="1:9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State'!Y56</f>
        <v>736</v>
      </c>
      <c r="E56" s="80">
        <f>'A-3C-D NF-Comp grp by State'!Z56</f>
        <v>0.12907608695652173</v>
      </c>
      <c r="F56" s="80">
        <f>'A-3C-D NF-Comp grp by State'!AA56</f>
        <v>0.10733695652173914</v>
      </c>
      <c r="G56" s="80">
        <f>'A-3C-D NF-Comp grp by State'!AB56</f>
        <v>0.30978260869565216</v>
      </c>
      <c r="H56" s="80">
        <f>'A-3C-D NF-Comp grp by State'!AC56</f>
        <v>0.30706521739130432</v>
      </c>
      <c r="I56" s="81">
        <f>'A-3C-D NF-Comp grp by State'!AD56</f>
        <v>0.14673913043478262</v>
      </c>
    </row>
    <row r="57" spans="1:9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State'!Y57</f>
        <v>152</v>
      </c>
      <c r="E57" s="80">
        <f>'A-3C-D NF-Comp grp by State'!Z57</f>
        <v>4.6052631578947366E-2</v>
      </c>
      <c r="F57" s="80">
        <f>'A-3C-D NF-Comp grp by State'!AA57</f>
        <v>0.10526315789473684</v>
      </c>
      <c r="G57" s="80">
        <f>'A-3C-D NF-Comp grp by State'!AB57</f>
        <v>0.26315789473684209</v>
      </c>
      <c r="H57" s="80">
        <f>'A-3C-D NF-Comp grp by State'!AC57</f>
        <v>0.36842105263157893</v>
      </c>
      <c r="I57" s="81">
        <f>'A-3C-D NF-Comp grp by State'!AD57</f>
        <v>0.21710526315789475</v>
      </c>
    </row>
    <row r="58" spans="1:9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State'!Y58</f>
        <v>959</v>
      </c>
      <c r="E58" s="80">
        <f>'A-3C-D NF-Comp grp by State'!Z58</f>
        <v>5.9436913451511988E-2</v>
      </c>
      <c r="F58" s="80">
        <f>'A-3C-D NF-Comp grp by State'!AA58</f>
        <v>6.3607924921793541E-2</v>
      </c>
      <c r="G58" s="80">
        <f>'A-3C-D NF-Comp grp by State'!AB58</f>
        <v>0.32638164754953075</v>
      </c>
      <c r="H58" s="80">
        <f>'A-3C-D NF-Comp grp by State'!AC58</f>
        <v>0.33785192909280498</v>
      </c>
      <c r="I58" s="81">
        <f>'A-3C-D NF-Comp grp by State'!AD58</f>
        <v>0.2127215849843587</v>
      </c>
    </row>
    <row r="59" spans="1:9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State'!Y59</f>
        <v>570</v>
      </c>
      <c r="E59" s="82">
        <f>'A-3C-D NF-Comp grp by State'!Z59</f>
        <v>7.192982456140351E-2</v>
      </c>
      <c r="F59" s="82">
        <f>'A-3C-D NF-Comp grp by State'!AA59</f>
        <v>9.1228070175438603E-2</v>
      </c>
      <c r="G59" s="82">
        <f>'A-3C-D NF-Comp grp by State'!AB59</f>
        <v>0.22807017543859648</v>
      </c>
      <c r="H59" s="82">
        <f>'A-3C-D NF-Comp grp by State'!AC59</f>
        <v>0.50877192982456143</v>
      </c>
      <c r="I59" s="83">
        <f>'A-3C-D NF-Comp grp by State'!AD59</f>
        <v>0.1</v>
      </c>
    </row>
    <row r="60" spans="1:9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State'!Y60</f>
        <v>320</v>
      </c>
      <c r="E60" s="80">
        <f>'A-3C-D NF-Comp grp by State'!Z60</f>
        <v>0.15625</v>
      </c>
      <c r="F60" s="80">
        <f>'A-3C-D NF-Comp grp by State'!AA60</f>
        <v>0.10312499999999999</v>
      </c>
      <c r="G60" s="80">
        <f>'A-3C-D NF-Comp grp by State'!AB60</f>
        <v>0.29375000000000001</v>
      </c>
      <c r="H60" s="80">
        <f>'A-3C-D NF-Comp grp by State'!AC60</f>
        <v>0.3125</v>
      </c>
      <c r="I60" s="81">
        <f>'A-3C-D NF-Comp grp by State'!AD60</f>
        <v>0.13437499999999999</v>
      </c>
    </row>
    <row r="61" spans="1:9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State'!Y61</f>
        <v>122</v>
      </c>
      <c r="E61" s="80">
        <f>'A-3C-D NF-Comp grp by State'!Z61</f>
        <v>0.13934426229508196</v>
      </c>
      <c r="F61" s="80">
        <f>'A-3C-D NF-Comp grp by State'!AA61</f>
        <v>7.3770491803278687E-2</v>
      </c>
      <c r="G61" s="80">
        <f>'A-3C-D NF-Comp grp by State'!AB61</f>
        <v>0.27868852459016391</v>
      </c>
      <c r="H61" s="80">
        <f>'A-3C-D NF-Comp grp by State'!AC61</f>
        <v>0.42622950819672129</v>
      </c>
      <c r="I61" s="81">
        <f>'A-3C-D NF-Comp grp by State'!AD61</f>
        <v>8.1967213114754092E-2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2011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73</v>
      </c>
      <c r="F2" s="212"/>
      <c r="G2" s="211" t="s">
        <v>74</v>
      </c>
      <c r="H2" s="212"/>
      <c r="I2" s="211" t="s">
        <v>75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87</v>
      </c>
      <c r="F3" s="214"/>
      <c r="G3" s="213" t="s">
        <v>100</v>
      </c>
      <c r="H3" s="214"/>
      <c r="I3" s="213" t="s">
        <v>88</v>
      </c>
      <c r="J3" s="214"/>
      <c r="K3" s="210" t="s">
        <v>102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103</v>
      </c>
      <c r="G4" s="130" t="s">
        <v>2</v>
      </c>
      <c r="H4" s="130" t="s">
        <v>103</v>
      </c>
      <c r="I4" s="130" t="s">
        <v>2</v>
      </c>
      <c r="J4" s="130" t="s">
        <v>103</v>
      </c>
    </row>
    <row r="5" spans="1:11" ht="13.5" thickBot="1" x14ac:dyDescent="0.25">
      <c r="A5" s="37" t="str">
        <f>'NF Residents Rights Numbers'!A4</f>
        <v>Total 2011</v>
      </c>
      <c r="B5" s="42">
        <f>'NF Resident Care Numbers'!B4</f>
        <v>149366</v>
      </c>
      <c r="C5" s="52"/>
      <c r="D5" s="43">
        <f>'NF Resident Care Numbers'!D4</f>
        <v>46336</v>
      </c>
      <c r="E5" s="42">
        <f>'NF Resident Care Numbers'!E4</f>
        <v>38945</v>
      </c>
      <c r="F5" s="118">
        <f>'NF Resident Care Percents'!E4</f>
        <v>0.84049119475138123</v>
      </c>
      <c r="G5" s="42">
        <f>'NF Resident Care Numbers'!F4</f>
        <v>6775</v>
      </c>
      <c r="H5" s="118">
        <f>'NF Resident Care Percents'!F4</f>
        <v>0.14621460635359115</v>
      </c>
      <c r="I5" s="53">
        <f>'NF Resident Care Numbers'!G4</f>
        <v>616</v>
      </c>
      <c r="J5" s="120">
        <f>'NF Resident Care Percents'!G4</f>
        <v>1.3294198895027625E-2</v>
      </c>
    </row>
    <row r="6" spans="1:11" ht="13.5" thickBot="1" x14ac:dyDescent="0.25">
      <c r="A6" s="37">
        <f>'NF Residents Rights Numbers'!A5</f>
        <v>2010</v>
      </c>
      <c r="B6" s="42">
        <f>'NF Resident Care Numbers'!B5</f>
        <v>157962</v>
      </c>
      <c r="C6" s="52">
        <v>0</v>
      </c>
      <c r="D6" s="43">
        <f>'NF Resident Care Numbers'!D5</f>
        <v>49150</v>
      </c>
      <c r="E6" s="42">
        <f>'NF Resident Care Numbers'!E5</f>
        <v>41777</v>
      </c>
      <c r="F6" s="118">
        <f>'NF Resident Care Percents'!E5</f>
        <v>0.84998982706002035</v>
      </c>
      <c r="G6" s="42">
        <f>'NF Resident Care Numbers'!F5</f>
        <v>6620</v>
      </c>
      <c r="H6" s="118">
        <f>'NF Resident Care Percents'!F5</f>
        <v>0.13468972533062054</v>
      </c>
      <c r="I6" s="53">
        <f>'NF Resident Care Numbers'!G5</f>
        <v>753</v>
      </c>
      <c r="J6" s="120">
        <f>'NF Resident Care Percents'!G5</f>
        <v>1.5320447609359104E-2</v>
      </c>
    </row>
    <row r="7" spans="1:11" ht="13.5" thickBot="1" x14ac:dyDescent="0.25">
      <c r="A7" s="37">
        <f>'NF Residents Rights Numbers'!A6</f>
        <v>2009</v>
      </c>
      <c r="B7" s="42">
        <f>'NF Resident Care Numbers'!B6</f>
        <v>176083</v>
      </c>
      <c r="C7" s="52">
        <v>0</v>
      </c>
      <c r="D7" s="43">
        <f>'NF Resident Care Numbers'!D6</f>
        <v>54668</v>
      </c>
      <c r="E7" s="42">
        <f>'NF Resident Care Numbers'!E6</f>
        <v>46825</v>
      </c>
      <c r="F7" s="118">
        <f>'NF Resident Care Percents'!E6</f>
        <v>0.85653398697592742</v>
      </c>
      <c r="G7" s="42">
        <f>'NF Resident Care Numbers'!F6</f>
        <v>7031</v>
      </c>
      <c r="H7" s="118">
        <f>'NF Resident Care Percents'!F6</f>
        <v>0.12861271676300579</v>
      </c>
      <c r="I7" s="53">
        <f>'NF Resident Care Numbers'!G6</f>
        <v>812</v>
      </c>
      <c r="J7" s="120">
        <f>'NF Resident Care Percents'!G6</f>
        <v>1.4853296261066804E-2</v>
      </c>
    </row>
    <row r="8" spans="1:11" ht="13.5" thickBot="1" x14ac:dyDescent="0.25">
      <c r="A8" s="37">
        <f>'NF Residents Rights Numbers'!A7</f>
        <v>2008</v>
      </c>
      <c r="B8" s="42">
        <f>'NF Resident Care Numbers'!B7</f>
        <v>208749</v>
      </c>
      <c r="C8" s="52">
        <v>0</v>
      </c>
      <c r="D8" s="43">
        <f>'NF Resident Care Numbers'!D7</f>
        <v>65463</v>
      </c>
      <c r="E8" s="42">
        <f>'NF Resident Care Numbers'!E7</f>
        <v>56501</v>
      </c>
      <c r="F8" s="118">
        <f>'NF Resident Care Percents'!E7</f>
        <v>0.86309823869972346</v>
      </c>
      <c r="G8" s="42">
        <f>'NF Resident Care Numbers'!F7</f>
        <v>7942</v>
      </c>
      <c r="H8" s="118">
        <f>'NF Resident Care Percents'!F7</f>
        <v>0.1213204405542062</v>
      </c>
      <c r="I8" s="53">
        <f>'NF Resident Care Numbers'!G7</f>
        <v>1020</v>
      </c>
      <c r="J8" s="120">
        <f>'NF Resident Care Percents'!G7</f>
        <v>1.5581320746070298E-2</v>
      </c>
    </row>
    <row r="9" spans="1:11" ht="13.5" thickBot="1" x14ac:dyDescent="0.25">
      <c r="A9" s="37">
        <f>'NF Residents Rights Numbers'!A8</f>
        <v>2007</v>
      </c>
      <c r="B9" s="42">
        <f>'NF Resident Care Numbers'!B8</f>
        <v>218775</v>
      </c>
      <c r="C9" s="52">
        <v>0</v>
      </c>
      <c r="D9" s="43">
        <f>'NF Resident Care Numbers'!D8</f>
        <v>69284</v>
      </c>
      <c r="E9" s="42">
        <f>'NF Resident Care Numbers'!E8</f>
        <v>59778</v>
      </c>
      <c r="F9" s="118">
        <f>'NF Resident Care Percents'!E8</f>
        <v>0.86279660527683155</v>
      </c>
      <c r="G9" s="42">
        <f>'NF Resident Care Numbers'!F8</f>
        <v>8432</v>
      </c>
      <c r="H9" s="118">
        <f>'NF Resident Care Percents'!F8</f>
        <v>0.12170198025518157</v>
      </c>
      <c r="I9" s="53">
        <f>'NF Resident Care Numbers'!G8</f>
        <v>1074</v>
      </c>
      <c r="J9" s="120">
        <f>'NF Resident Care Percents'!G8</f>
        <v>1.5501414467986837E-2</v>
      </c>
    </row>
    <row r="10" spans="1:11" ht="13.5" thickBot="1" x14ac:dyDescent="0.25">
      <c r="A10" s="37">
        <f>'NF Residents Rights Numbers'!A9</f>
        <v>2006</v>
      </c>
      <c r="B10" s="42">
        <f>'NF Resident Care Numbers'!B9</f>
        <v>221486</v>
      </c>
      <c r="C10" s="52">
        <v>0</v>
      </c>
      <c r="D10" s="43">
        <f>'NF Resident Care Numbers'!D9</f>
        <v>72179</v>
      </c>
      <c r="E10" s="42">
        <f>'NF Resident Care Numbers'!E9</f>
        <v>62585</v>
      </c>
      <c r="F10" s="118">
        <f>'NF Resident Care Percents'!E9</f>
        <v>0.86708045276326906</v>
      </c>
      <c r="G10" s="42">
        <f>'NF Resident Care Numbers'!F9</f>
        <v>8470</v>
      </c>
      <c r="H10" s="118">
        <f>'NF Resident Care Percents'!F9</f>
        <v>0.11734715083334488</v>
      </c>
      <c r="I10" s="53">
        <f>'NF Resident Care Numbers'!G9</f>
        <v>1124</v>
      </c>
      <c r="J10" s="120">
        <f>'NF Resident Care Percents'!G9</f>
        <v>1.5572396403386026E-2</v>
      </c>
    </row>
    <row r="11" spans="1:11" ht="13.5" customHeight="1" x14ac:dyDescent="0.2">
      <c r="A11" s="1" t="s">
        <v>4</v>
      </c>
      <c r="B11" s="58">
        <f>'NF Resident Care Numbers'!B10</f>
        <v>85</v>
      </c>
      <c r="C11" s="59"/>
      <c r="D11" s="58">
        <f>'NF Resident Care Numbers'!D10</f>
        <v>27</v>
      </c>
      <c r="E11" s="58">
        <f>'NF Resident Care Numbers'!E10</f>
        <v>21</v>
      </c>
      <c r="F11" s="62">
        <f>'NF Resident Care Percents'!E10</f>
        <v>0.77777777777777779</v>
      </c>
      <c r="G11" s="76">
        <f>'NF Resident Care Numbers'!F10</f>
        <v>3</v>
      </c>
      <c r="H11" s="78">
        <f>'NF Resident Care Percents'!F10</f>
        <v>0.1111111111111111</v>
      </c>
      <c r="I11" s="58">
        <f>'NF Resident Care Numbers'!G10</f>
        <v>3</v>
      </c>
      <c r="J11" s="62">
        <f>'NF Resident Care Percents'!G10</f>
        <v>0.1111111111111111</v>
      </c>
    </row>
    <row r="12" spans="1:11" x14ac:dyDescent="0.2">
      <c r="A12" s="1" t="s">
        <v>5</v>
      </c>
      <c r="B12" s="58">
        <f>'NF Resident Care Numbers'!B11</f>
        <v>1085</v>
      </c>
      <c r="C12" s="59"/>
      <c r="D12" s="58">
        <f>'NF Resident Care Numbers'!D11</f>
        <v>314</v>
      </c>
      <c r="E12" s="58">
        <f>'NF Resident Care Numbers'!E11</f>
        <v>260</v>
      </c>
      <c r="F12" s="62">
        <f>'NF Resident Care Percents'!E11</f>
        <v>0.82802547770700641</v>
      </c>
      <c r="G12" s="76">
        <f>'NF Resident Care Numbers'!F11</f>
        <v>47</v>
      </c>
      <c r="H12" s="78">
        <f>'NF Resident Care Percents'!F11</f>
        <v>0.14968152866242038</v>
      </c>
      <c r="I12" s="58">
        <f>'NF Resident Care Numbers'!G11</f>
        <v>7</v>
      </c>
      <c r="J12" s="62">
        <f>'NF Resident Care Percents'!G11</f>
        <v>2.2292993630573247E-2</v>
      </c>
    </row>
    <row r="13" spans="1:11" x14ac:dyDescent="0.2">
      <c r="A13" s="1" t="s">
        <v>6</v>
      </c>
      <c r="B13" s="58">
        <f>'NF Resident Care Numbers'!B12</f>
        <v>1274</v>
      </c>
      <c r="C13" s="59"/>
      <c r="D13" s="58">
        <f>'NF Resident Care Numbers'!D12</f>
        <v>244</v>
      </c>
      <c r="E13" s="58">
        <f>'NF Resident Care Numbers'!E12</f>
        <v>201</v>
      </c>
      <c r="F13" s="62">
        <f>'NF Resident Care Percents'!E12</f>
        <v>0.82377049180327866</v>
      </c>
      <c r="G13" s="76">
        <f>'NF Resident Care Numbers'!F12</f>
        <v>31</v>
      </c>
      <c r="H13" s="78">
        <f>'NF Resident Care Percents'!F12</f>
        <v>0.12704918032786885</v>
      </c>
      <c r="I13" s="58">
        <f>'NF Resident Care Numbers'!G12</f>
        <v>12</v>
      </c>
      <c r="J13" s="62">
        <f>'NF Resident Care Percents'!G12</f>
        <v>4.9180327868852458E-2</v>
      </c>
    </row>
    <row r="14" spans="1:11" x14ac:dyDescent="0.2">
      <c r="A14" s="2" t="s">
        <v>7</v>
      </c>
      <c r="B14" s="58">
        <f>'NF Resident Care Numbers'!B13</f>
        <v>3419</v>
      </c>
      <c r="C14" s="59"/>
      <c r="D14" s="58">
        <f>'NF Resident Care Numbers'!D13</f>
        <v>807</v>
      </c>
      <c r="E14" s="58">
        <f>'NF Resident Care Numbers'!E13</f>
        <v>723</v>
      </c>
      <c r="F14" s="62">
        <f>'NF Resident Care Percents'!E13</f>
        <v>0.89591078066914498</v>
      </c>
      <c r="G14" s="76">
        <f>'NF Resident Care Numbers'!F13</f>
        <v>77</v>
      </c>
      <c r="H14" s="78">
        <f>'NF Resident Care Percents'!F13</f>
        <v>9.541511771995044E-2</v>
      </c>
      <c r="I14" s="58">
        <f>'NF Resident Care Numbers'!G13</f>
        <v>7</v>
      </c>
      <c r="J14" s="62">
        <f>'NF Resident Care Percents'!G13</f>
        <v>8.6741016109045856E-3</v>
      </c>
    </row>
    <row r="15" spans="1:11" ht="13.5" thickBot="1" x14ac:dyDescent="0.25">
      <c r="A15" s="3" t="s">
        <v>8</v>
      </c>
      <c r="B15" s="64">
        <f>'NF Resident Care Numbers'!B14</f>
        <v>26439</v>
      </c>
      <c r="C15" s="65"/>
      <c r="D15" s="64">
        <f>'NF Resident Care Numbers'!D14</f>
        <v>7261</v>
      </c>
      <c r="E15" s="64">
        <f>'NF Resident Care Numbers'!E14</f>
        <v>6383</v>
      </c>
      <c r="F15" s="68">
        <f>'NF Resident Care Percents'!E14</f>
        <v>0.87908001652664924</v>
      </c>
      <c r="G15" s="72">
        <f>'NF Resident Care Numbers'!F14</f>
        <v>749</v>
      </c>
      <c r="H15" s="74">
        <f>'NF Resident Care Percents'!F14</f>
        <v>0.10315383555984024</v>
      </c>
      <c r="I15" s="64">
        <f>'NF Resident Care Numbers'!G14</f>
        <v>129</v>
      </c>
      <c r="J15" s="68">
        <f>'NF Resident Care Percents'!G14</f>
        <v>1.7766147913510534E-2</v>
      </c>
    </row>
    <row r="16" spans="1:11" ht="13.5" thickTop="1" x14ac:dyDescent="0.2">
      <c r="A16" s="1" t="s">
        <v>9</v>
      </c>
      <c r="B16" s="58">
        <f>'NF Resident Care Numbers'!B15</f>
        <v>2839</v>
      </c>
      <c r="C16" s="59"/>
      <c r="D16" s="58">
        <f>'NF Resident Care Numbers'!D15</f>
        <v>954</v>
      </c>
      <c r="E16" s="58">
        <f>'NF Resident Care Numbers'!E15</f>
        <v>773</v>
      </c>
      <c r="F16" s="62">
        <f>'NF Resident Care Percents'!E15</f>
        <v>0.810272536687631</v>
      </c>
      <c r="G16" s="76">
        <f>'NF Resident Care Numbers'!F15</f>
        <v>163</v>
      </c>
      <c r="H16" s="78">
        <f>'NF Resident Care Percents'!F15</f>
        <v>0.17085953878406709</v>
      </c>
      <c r="I16" s="58">
        <f>'NF Resident Care Numbers'!G15</f>
        <v>18</v>
      </c>
      <c r="J16" s="62">
        <f>'NF Resident Care Percents'!G15</f>
        <v>1.8867924528301886E-2</v>
      </c>
    </row>
    <row r="17" spans="1:10" x14ac:dyDescent="0.2">
      <c r="A17" s="2" t="s">
        <v>10</v>
      </c>
      <c r="B17" s="58">
        <f>'NF Resident Care Numbers'!B16</f>
        <v>2305</v>
      </c>
      <c r="C17" s="59"/>
      <c r="D17" s="58">
        <f>'NF Resident Care Numbers'!D16</f>
        <v>826</v>
      </c>
      <c r="E17" s="58">
        <f>'NF Resident Care Numbers'!E16</f>
        <v>636</v>
      </c>
      <c r="F17" s="62">
        <f>'NF Resident Care Percents'!E16</f>
        <v>0.76997578692493951</v>
      </c>
      <c r="G17" s="76">
        <f>'NF Resident Care Numbers'!F16</f>
        <v>176</v>
      </c>
      <c r="H17" s="78">
        <f>'NF Resident Care Percents'!F16</f>
        <v>0.21307506053268765</v>
      </c>
      <c r="I17" s="58">
        <f>'NF Resident Care Numbers'!G16</f>
        <v>14</v>
      </c>
      <c r="J17" s="62">
        <f>'NF Resident Care Percents'!G16</f>
        <v>1.6949152542372881E-2</v>
      </c>
    </row>
    <row r="18" spans="1:10" x14ac:dyDescent="0.2">
      <c r="A18" s="2" t="s">
        <v>11</v>
      </c>
      <c r="B18" s="58">
        <f>'NF Resident Care Numbers'!B17</f>
        <v>1268</v>
      </c>
      <c r="C18" s="59"/>
      <c r="D18" s="58">
        <f>'NF Resident Care Numbers'!D17</f>
        <v>430</v>
      </c>
      <c r="E18" s="58">
        <f>'NF Resident Care Numbers'!E17</f>
        <v>325</v>
      </c>
      <c r="F18" s="62">
        <f>'NF Resident Care Percents'!E17</f>
        <v>0.7558139534883721</v>
      </c>
      <c r="G18" s="76">
        <f>'NF Resident Care Numbers'!F17</f>
        <v>95</v>
      </c>
      <c r="H18" s="78">
        <f>'NF Resident Care Percents'!F17</f>
        <v>0.22093023255813954</v>
      </c>
      <c r="I18" s="58">
        <f>'NF Resident Care Numbers'!G17</f>
        <v>10</v>
      </c>
      <c r="J18" s="62">
        <f>'NF Resident Care Percents'!G17</f>
        <v>2.3255813953488372E-2</v>
      </c>
    </row>
    <row r="19" spans="1:10" x14ac:dyDescent="0.2">
      <c r="A19" s="1" t="s">
        <v>12</v>
      </c>
      <c r="B19" s="58">
        <f>'NF Resident Care Numbers'!B18</f>
        <v>380</v>
      </c>
      <c r="C19" s="59"/>
      <c r="D19" s="58">
        <f>'NF Resident Care Numbers'!D18</f>
        <v>76</v>
      </c>
      <c r="E19" s="58">
        <f>'NF Resident Care Numbers'!E18</f>
        <v>64</v>
      </c>
      <c r="F19" s="62">
        <f>'NF Resident Care Percents'!E18</f>
        <v>0.84210526315789469</v>
      </c>
      <c r="G19" s="76">
        <f>'NF Resident Care Numbers'!F18</f>
        <v>12</v>
      </c>
      <c r="H19" s="78">
        <f>'NF Resident Care Percents'!F18</f>
        <v>0.15789473684210525</v>
      </c>
      <c r="I19" s="58">
        <f>'NF Resident Care Numbers'!G18</f>
        <v>0</v>
      </c>
      <c r="J19" s="62">
        <f>'NF Resident Care Percents'!G18</f>
        <v>0</v>
      </c>
    </row>
    <row r="20" spans="1:10" ht="13.5" thickBot="1" x14ac:dyDescent="0.25">
      <c r="A20" s="4" t="s">
        <v>13</v>
      </c>
      <c r="B20" s="64">
        <f>'NF Resident Care Numbers'!B19</f>
        <v>3750</v>
      </c>
      <c r="C20" s="65"/>
      <c r="D20" s="64">
        <f>'NF Resident Care Numbers'!D19</f>
        <v>1286</v>
      </c>
      <c r="E20" s="64">
        <f>'NF Resident Care Numbers'!E19</f>
        <v>1145</v>
      </c>
      <c r="F20" s="68">
        <f>'NF Resident Care Percents'!E19</f>
        <v>0.89035769828926903</v>
      </c>
      <c r="G20" s="72">
        <f>'NF Resident Care Numbers'!F19</f>
        <v>123</v>
      </c>
      <c r="H20" s="74">
        <f>'NF Resident Care Percents'!F19</f>
        <v>9.5645412130637639E-2</v>
      </c>
      <c r="I20" s="64">
        <f>'NF Resident Care Numbers'!G19</f>
        <v>18</v>
      </c>
      <c r="J20" s="68">
        <f>'NF Resident Care Percents'!G19</f>
        <v>1.3996889580093312E-2</v>
      </c>
    </row>
    <row r="21" spans="1:10" ht="13.5" thickTop="1" x14ac:dyDescent="0.2">
      <c r="A21" s="1" t="s">
        <v>14</v>
      </c>
      <c r="B21" s="70">
        <f>'NF Resident Care Numbers'!B20</f>
        <v>2183</v>
      </c>
      <c r="C21" s="71"/>
      <c r="D21" s="58">
        <f>'NF Resident Care Numbers'!D20</f>
        <v>630</v>
      </c>
      <c r="E21" s="58">
        <f>'NF Resident Care Numbers'!E20</f>
        <v>539</v>
      </c>
      <c r="F21" s="62">
        <f>'NF Resident Care Percents'!E20</f>
        <v>0.85555555555555551</v>
      </c>
      <c r="G21" s="76">
        <f>'NF Resident Care Numbers'!F20</f>
        <v>85</v>
      </c>
      <c r="H21" s="78">
        <f>'NF Resident Care Percents'!F20</f>
        <v>0.13492063492063491</v>
      </c>
      <c r="I21" s="58">
        <f>'NF Resident Care Numbers'!G20</f>
        <v>6</v>
      </c>
      <c r="J21" s="62">
        <f>'NF Resident Care Percents'!G20</f>
        <v>9.5238095238095247E-3</v>
      </c>
    </row>
    <row r="22" spans="1:10" x14ac:dyDescent="0.2">
      <c r="A22" s="1" t="s">
        <v>15</v>
      </c>
      <c r="B22" s="58">
        <f>'NF Resident Care Numbers'!B21</f>
        <v>183</v>
      </c>
      <c r="C22" s="59"/>
      <c r="D22" s="58">
        <f>'NF Resident Care Numbers'!D21</f>
        <v>73</v>
      </c>
      <c r="E22" s="58">
        <f>'NF Resident Care Numbers'!E21</f>
        <v>59</v>
      </c>
      <c r="F22" s="62">
        <f>'NF Resident Care Percents'!E21</f>
        <v>0.80821917808219179</v>
      </c>
      <c r="G22" s="76">
        <f>'NF Resident Care Numbers'!F21</f>
        <v>14</v>
      </c>
      <c r="H22" s="78">
        <f>'NF Resident Care Percents'!F21</f>
        <v>0.19178082191780821</v>
      </c>
      <c r="I22" s="58">
        <f>'NF Resident Care Numbers'!G21</f>
        <v>0</v>
      </c>
      <c r="J22" s="62">
        <f>'NF Resident Care Percents'!G21</f>
        <v>0</v>
      </c>
    </row>
    <row r="23" spans="1:10" x14ac:dyDescent="0.2">
      <c r="A23" s="2" t="s">
        <v>16</v>
      </c>
      <c r="B23" s="58">
        <f>'NF Resident Care Numbers'!B22</f>
        <v>1748</v>
      </c>
      <c r="C23" s="59"/>
      <c r="D23" s="58">
        <f>'NF Resident Care Numbers'!D22</f>
        <v>375</v>
      </c>
      <c r="E23" s="58">
        <f>'NF Resident Care Numbers'!E22</f>
        <v>281</v>
      </c>
      <c r="F23" s="62">
        <f>'NF Resident Care Percents'!E22</f>
        <v>0.7493333333333333</v>
      </c>
      <c r="G23" s="76">
        <f>'NF Resident Care Numbers'!F22</f>
        <v>79</v>
      </c>
      <c r="H23" s="78">
        <f>'NF Resident Care Percents'!F22</f>
        <v>0.21066666666666667</v>
      </c>
      <c r="I23" s="58">
        <f>'NF Resident Care Numbers'!G22</f>
        <v>15</v>
      </c>
      <c r="J23" s="62">
        <f>'NF Resident Care Percents'!G22</f>
        <v>0.04</v>
      </c>
    </row>
    <row r="24" spans="1:10" x14ac:dyDescent="0.2">
      <c r="A24" s="1" t="s">
        <v>17</v>
      </c>
      <c r="B24" s="58">
        <f>'NF Resident Care Numbers'!B23</f>
        <v>749</v>
      </c>
      <c r="C24" s="59"/>
      <c r="D24" s="58">
        <f>'NF Resident Care Numbers'!D23</f>
        <v>245</v>
      </c>
      <c r="E24" s="58">
        <f>'NF Resident Care Numbers'!E23</f>
        <v>203</v>
      </c>
      <c r="F24" s="62">
        <f>'NF Resident Care Percents'!E23</f>
        <v>0.82857142857142863</v>
      </c>
      <c r="G24" s="76">
        <f>'NF Resident Care Numbers'!F23</f>
        <v>39</v>
      </c>
      <c r="H24" s="78">
        <f>'NF Resident Care Percents'!F23</f>
        <v>0.15918367346938775</v>
      </c>
      <c r="I24" s="58">
        <f>'NF Resident Care Numbers'!G23</f>
        <v>3</v>
      </c>
      <c r="J24" s="62">
        <f>'NF Resident Care Percents'!G23</f>
        <v>1.2244897959183673E-2</v>
      </c>
    </row>
    <row r="25" spans="1:10" ht="13.5" thickBot="1" x14ac:dyDescent="0.25">
      <c r="A25" s="4" t="s">
        <v>18</v>
      </c>
      <c r="B25" s="64">
        <f>'NF Resident Care Numbers'!B24</f>
        <v>4905</v>
      </c>
      <c r="C25" s="65"/>
      <c r="D25" s="64">
        <f>'NF Resident Care Numbers'!D24</f>
        <v>1218</v>
      </c>
      <c r="E25" s="64">
        <f>'NF Resident Care Numbers'!E24</f>
        <v>1059</v>
      </c>
      <c r="F25" s="68">
        <f>'NF Resident Care Percents'!E24</f>
        <v>0.86945812807881773</v>
      </c>
      <c r="G25" s="72">
        <f>'NF Resident Care Numbers'!F24</f>
        <v>143</v>
      </c>
      <c r="H25" s="74">
        <f>'NF Resident Care Percents'!F24</f>
        <v>0.1174055829228243</v>
      </c>
      <c r="I25" s="64">
        <f>'NF Resident Care Numbers'!G24</f>
        <v>16</v>
      </c>
      <c r="J25" s="68">
        <f>'NF Resident Care Percents'!G24</f>
        <v>1.3136288998357963E-2</v>
      </c>
    </row>
    <row r="26" spans="1:10" ht="13.5" thickTop="1" x14ac:dyDescent="0.2">
      <c r="A26" s="1" t="s">
        <v>19</v>
      </c>
      <c r="B26" s="58">
        <f>'NF Resident Care Numbers'!B25</f>
        <v>1244</v>
      </c>
      <c r="C26" s="59"/>
      <c r="D26" s="58">
        <f>'NF Resident Care Numbers'!D25</f>
        <v>233</v>
      </c>
      <c r="E26" s="58">
        <f>'NF Resident Care Numbers'!E25</f>
        <v>182</v>
      </c>
      <c r="F26" s="62">
        <f>'NF Resident Care Percents'!E25</f>
        <v>0.7811158798283262</v>
      </c>
      <c r="G26" s="76">
        <f>'NF Resident Care Numbers'!F25</f>
        <v>44</v>
      </c>
      <c r="H26" s="78">
        <f>'NF Resident Care Percents'!F25</f>
        <v>0.18884120171673821</v>
      </c>
      <c r="I26" s="58">
        <f>'NF Resident Care Numbers'!G25</f>
        <v>7</v>
      </c>
      <c r="J26" s="62">
        <f>'NF Resident Care Percents'!G25</f>
        <v>3.0042918454935622E-2</v>
      </c>
    </row>
    <row r="27" spans="1:10" x14ac:dyDescent="0.2">
      <c r="A27" s="2" t="s">
        <v>20</v>
      </c>
      <c r="B27" s="58">
        <f>'NF Resident Care Numbers'!B26</f>
        <v>1724</v>
      </c>
      <c r="C27" s="59"/>
      <c r="D27" s="58">
        <f>'NF Resident Care Numbers'!D26</f>
        <v>337</v>
      </c>
      <c r="E27" s="58">
        <f>'NF Resident Care Numbers'!E26</f>
        <v>264</v>
      </c>
      <c r="F27" s="62">
        <f>'NF Resident Care Percents'!E26</f>
        <v>0.78338278931750738</v>
      </c>
      <c r="G27" s="76">
        <f>'NF Resident Care Numbers'!F26</f>
        <v>70</v>
      </c>
      <c r="H27" s="78">
        <f>'NF Resident Care Percents'!F26</f>
        <v>0.20771513353115728</v>
      </c>
      <c r="I27" s="58">
        <f>'NF Resident Care Numbers'!G26</f>
        <v>3</v>
      </c>
      <c r="J27" s="62">
        <f>'NF Resident Care Percents'!G26</f>
        <v>8.9020771513353119E-3</v>
      </c>
    </row>
    <row r="28" spans="1:10" x14ac:dyDescent="0.2">
      <c r="A28" s="1" t="s">
        <v>55</v>
      </c>
      <c r="B28" s="58">
        <f>'NF Resident Care Numbers'!B27</f>
        <v>5215</v>
      </c>
      <c r="C28" s="59"/>
      <c r="D28" s="58">
        <f>'NF Resident Care Numbers'!D27</f>
        <v>1855</v>
      </c>
      <c r="E28" s="58">
        <f>'NF Resident Care Numbers'!E27</f>
        <v>1655</v>
      </c>
      <c r="F28" s="62">
        <f>'NF Resident Care Percents'!E27</f>
        <v>0.89218328840970351</v>
      </c>
      <c r="G28" s="76">
        <f>'NF Resident Care Numbers'!F27</f>
        <v>191</v>
      </c>
      <c r="H28" s="78">
        <f>'NF Resident Care Percents'!F27</f>
        <v>0.10296495956873315</v>
      </c>
      <c r="I28" s="58">
        <f>'NF Resident Care Numbers'!G27</f>
        <v>9</v>
      </c>
      <c r="J28" s="62">
        <f>'NF Resident Care Percents'!G27</f>
        <v>4.8517520215633422E-3</v>
      </c>
    </row>
    <row r="29" spans="1:10" x14ac:dyDescent="0.2">
      <c r="A29" s="1" t="s">
        <v>21</v>
      </c>
      <c r="B29" s="58">
        <f>'NF Resident Care Numbers'!B28</f>
        <v>1192</v>
      </c>
      <c r="C29" s="59"/>
      <c r="D29" s="58">
        <f>'NF Resident Care Numbers'!D28</f>
        <v>310</v>
      </c>
      <c r="E29" s="58">
        <f>'NF Resident Care Numbers'!E28</f>
        <v>269</v>
      </c>
      <c r="F29" s="62">
        <f>'NF Resident Care Percents'!E28</f>
        <v>0.86774193548387102</v>
      </c>
      <c r="G29" s="76">
        <f>'NF Resident Care Numbers'!F28</f>
        <v>31</v>
      </c>
      <c r="H29" s="78">
        <f>'NF Resident Care Percents'!F28</f>
        <v>0.1</v>
      </c>
      <c r="I29" s="58">
        <f>'NF Resident Care Numbers'!G28</f>
        <v>10</v>
      </c>
      <c r="J29" s="62">
        <f>'NF Resident Care Percents'!G28</f>
        <v>3.2258064516129031E-2</v>
      </c>
    </row>
    <row r="30" spans="1:10" ht="13.5" thickBot="1" x14ac:dyDescent="0.25">
      <c r="A30" s="4" t="s">
        <v>22</v>
      </c>
      <c r="B30" s="64">
        <f>'NF Resident Care Numbers'!B29</f>
        <v>6746</v>
      </c>
      <c r="C30" s="65"/>
      <c r="D30" s="64">
        <f>'NF Resident Care Numbers'!D29</f>
        <v>2328</v>
      </c>
      <c r="E30" s="64">
        <f>'NF Resident Care Numbers'!E29</f>
        <v>1747</v>
      </c>
      <c r="F30" s="68">
        <f>'NF Resident Care Percents'!E29</f>
        <v>0.75042955326460481</v>
      </c>
      <c r="G30" s="72">
        <f>'NF Resident Care Numbers'!F29</f>
        <v>572</v>
      </c>
      <c r="H30" s="74">
        <f>'NF Resident Care Percents'!F29</f>
        <v>0.24570446735395188</v>
      </c>
      <c r="I30" s="64">
        <f>'NF Resident Care Numbers'!G29</f>
        <v>9</v>
      </c>
      <c r="J30" s="68">
        <f>'NF Resident Care Percents'!G29</f>
        <v>3.8659793814432991E-3</v>
      </c>
    </row>
    <row r="31" spans="1:10" ht="13.5" thickTop="1" x14ac:dyDescent="0.2">
      <c r="A31" s="2" t="s">
        <v>23</v>
      </c>
      <c r="B31" s="58">
        <f>'NF Resident Care Numbers'!B30</f>
        <v>1808</v>
      </c>
      <c r="C31" s="59"/>
      <c r="D31" s="58">
        <f>'NF Resident Care Numbers'!D30</f>
        <v>588</v>
      </c>
      <c r="E31" s="58">
        <f>'NF Resident Care Numbers'!E30</f>
        <v>502</v>
      </c>
      <c r="F31" s="62">
        <f>'NF Resident Care Percents'!E30</f>
        <v>0.8537414965986394</v>
      </c>
      <c r="G31" s="76">
        <f>'NF Resident Care Numbers'!F30</f>
        <v>81</v>
      </c>
      <c r="H31" s="78">
        <f>'NF Resident Care Percents'!F30</f>
        <v>0.13775510204081631</v>
      </c>
      <c r="I31" s="58">
        <f>'NF Resident Care Numbers'!G30</f>
        <v>5</v>
      </c>
      <c r="J31" s="62">
        <f>'NF Resident Care Percents'!G30</f>
        <v>8.5034013605442185E-3</v>
      </c>
    </row>
    <row r="32" spans="1:10" x14ac:dyDescent="0.2">
      <c r="A32" s="5" t="s">
        <v>24</v>
      </c>
      <c r="B32" s="58">
        <f>'NF Resident Care Numbers'!B31</f>
        <v>789</v>
      </c>
      <c r="C32" s="59"/>
      <c r="D32" s="58">
        <f>'NF Resident Care Numbers'!D31</f>
        <v>270</v>
      </c>
      <c r="E32" s="58">
        <f>'NF Resident Care Numbers'!E31</f>
        <v>230</v>
      </c>
      <c r="F32" s="62">
        <f>'NF Resident Care Percents'!E31</f>
        <v>0.85185185185185186</v>
      </c>
      <c r="G32" s="76">
        <f>'NF Resident Care Numbers'!F31</f>
        <v>35</v>
      </c>
      <c r="H32" s="78">
        <f>'NF Resident Care Percents'!F31</f>
        <v>0.12962962962962962</v>
      </c>
      <c r="I32" s="58">
        <f>'NF Resident Care Numbers'!G31</f>
        <v>5</v>
      </c>
      <c r="J32" s="62">
        <f>'NF Resident Care Percents'!G31</f>
        <v>1.8518518518518517E-2</v>
      </c>
    </row>
    <row r="33" spans="1:10" x14ac:dyDescent="0.2">
      <c r="A33" s="2" t="s">
        <v>25</v>
      </c>
      <c r="B33" s="58">
        <f>'NF Resident Care Numbers'!B32</f>
        <v>2339</v>
      </c>
      <c r="C33" s="59"/>
      <c r="D33" s="58">
        <f>'NF Resident Care Numbers'!D32</f>
        <v>686</v>
      </c>
      <c r="E33" s="58">
        <f>'NF Resident Care Numbers'!E32</f>
        <v>565</v>
      </c>
      <c r="F33" s="62">
        <f>'NF Resident Care Percents'!E32</f>
        <v>0.82361516034985427</v>
      </c>
      <c r="G33" s="76">
        <f>'NF Resident Care Numbers'!F32</f>
        <v>111</v>
      </c>
      <c r="H33" s="78">
        <f>'NF Resident Care Percents'!F32</f>
        <v>0.16180758017492711</v>
      </c>
      <c r="I33" s="58">
        <f>'NF Resident Care Numbers'!G32</f>
        <v>10</v>
      </c>
      <c r="J33" s="62">
        <f>'NF Resident Care Percents'!G32</f>
        <v>1.4577259475218658E-2</v>
      </c>
    </row>
    <row r="34" spans="1:10" x14ac:dyDescent="0.2">
      <c r="A34" s="2" t="s">
        <v>26</v>
      </c>
      <c r="B34" s="58">
        <f>'NF Resident Care Numbers'!B33</f>
        <v>1474</v>
      </c>
      <c r="C34" s="59"/>
      <c r="D34" s="58">
        <f>'NF Resident Care Numbers'!D33</f>
        <v>427</v>
      </c>
      <c r="E34" s="58">
        <f>'NF Resident Care Numbers'!E33</f>
        <v>316</v>
      </c>
      <c r="F34" s="62">
        <f>'NF Resident Care Percents'!E33</f>
        <v>0.74004683840749419</v>
      </c>
      <c r="G34" s="76">
        <f>'NF Resident Care Numbers'!F33</f>
        <v>104</v>
      </c>
      <c r="H34" s="78">
        <f>'NF Resident Care Percents'!F33</f>
        <v>0.24355971896955503</v>
      </c>
      <c r="I34" s="58">
        <f>'NF Resident Care Numbers'!G33</f>
        <v>7</v>
      </c>
      <c r="J34" s="62">
        <f>'NF Resident Care Percents'!G33</f>
        <v>1.6393442622950821E-2</v>
      </c>
    </row>
    <row r="35" spans="1:10" ht="12.75" customHeight="1" thickBot="1" x14ac:dyDescent="0.25">
      <c r="A35" s="4" t="s">
        <v>27</v>
      </c>
      <c r="B35" s="64">
        <f>'NF Resident Care Numbers'!B34</f>
        <v>6054</v>
      </c>
      <c r="C35" s="65"/>
      <c r="D35" s="64">
        <f>'NF Resident Care Numbers'!D34</f>
        <v>2143</v>
      </c>
      <c r="E35" s="64">
        <f>'NF Resident Care Numbers'!E34</f>
        <v>1659</v>
      </c>
      <c r="F35" s="68">
        <f>'NF Resident Care Percents'!E34</f>
        <v>0.77414839010732617</v>
      </c>
      <c r="G35" s="72">
        <f>'NF Resident Care Numbers'!F34</f>
        <v>469</v>
      </c>
      <c r="H35" s="74">
        <f>'NF Resident Care Percents'!F34</f>
        <v>0.21885207652823147</v>
      </c>
      <c r="I35" s="64">
        <f>'NF Resident Care Numbers'!G34</f>
        <v>15</v>
      </c>
      <c r="J35" s="68">
        <f>'NF Resident Care Percents'!G34</f>
        <v>6.9995333644423709E-3</v>
      </c>
    </row>
    <row r="36" spans="1:10" ht="12.75" customHeight="1" thickTop="1" x14ac:dyDescent="0.2">
      <c r="A36" s="2" t="s">
        <v>28</v>
      </c>
      <c r="B36" s="58">
        <f>'NF Resident Care Numbers'!B35</f>
        <v>1777</v>
      </c>
      <c r="C36" s="59"/>
      <c r="D36" s="58">
        <f>'NF Resident Care Numbers'!D35</f>
        <v>608</v>
      </c>
      <c r="E36" s="87">
        <f>'NF Resident Care Numbers'!E35</f>
        <v>547</v>
      </c>
      <c r="F36" s="119">
        <f>'NF Resident Care Percents'!E35</f>
        <v>0.89967105263157898</v>
      </c>
      <c r="G36" s="76">
        <f>'NF Resident Care Numbers'!F35</f>
        <v>59</v>
      </c>
      <c r="H36" s="78">
        <f>'NF Resident Care Percents'!F35</f>
        <v>9.7039473684210523E-2</v>
      </c>
      <c r="I36" s="58">
        <f>'NF Resident Care Numbers'!G35</f>
        <v>2</v>
      </c>
      <c r="J36" s="62">
        <f>'NF Resident Care Percents'!G35</f>
        <v>3.2894736842105261E-3</v>
      </c>
    </row>
    <row r="37" spans="1:10" x14ac:dyDescent="0.2">
      <c r="A37" s="1" t="s">
        <v>29</v>
      </c>
      <c r="B37" s="58">
        <f>'NF Resident Care Numbers'!B36</f>
        <v>874</v>
      </c>
      <c r="C37" s="59"/>
      <c r="D37" s="58">
        <f>'NF Resident Care Numbers'!D36</f>
        <v>194</v>
      </c>
      <c r="E37" s="58">
        <f>'NF Resident Care Numbers'!E36</f>
        <v>166</v>
      </c>
      <c r="F37" s="62">
        <f>'NF Resident Care Percents'!E36</f>
        <v>0.85567010309278346</v>
      </c>
      <c r="G37" s="76">
        <f>'NF Resident Care Numbers'!F36</f>
        <v>25</v>
      </c>
      <c r="H37" s="78">
        <f>'NF Resident Care Percents'!F36</f>
        <v>0.12886597938144329</v>
      </c>
      <c r="I37" s="58">
        <f>'NF Resident Care Numbers'!G36</f>
        <v>3</v>
      </c>
      <c r="J37" s="62">
        <f>'NF Resident Care Percents'!G36</f>
        <v>1.5463917525773196E-2</v>
      </c>
    </row>
    <row r="38" spans="1:10" x14ac:dyDescent="0.2">
      <c r="A38" s="2" t="s">
        <v>30</v>
      </c>
      <c r="B38" s="58">
        <f>'NF Resident Care Numbers'!B37</f>
        <v>1901</v>
      </c>
      <c r="C38" s="59"/>
      <c r="D38" s="58">
        <f>'NF Resident Care Numbers'!D37</f>
        <v>550</v>
      </c>
      <c r="E38" s="58">
        <f>'NF Resident Care Numbers'!E37</f>
        <v>447</v>
      </c>
      <c r="F38" s="62">
        <f>'NF Resident Care Percents'!E37</f>
        <v>0.81272727272727274</v>
      </c>
      <c r="G38" s="76">
        <f>'NF Resident Care Numbers'!F37</f>
        <v>93</v>
      </c>
      <c r="H38" s="78">
        <f>'NF Resident Care Percents'!F37</f>
        <v>0.1690909090909091</v>
      </c>
      <c r="I38" s="58">
        <f>'NF Resident Care Numbers'!G37</f>
        <v>10</v>
      </c>
      <c r="J38" s="62">
        <f>'NF Resident Care Percents'!G37</f>
        <v>1.8181818181818181E-2</v>
      </c>
    </row>
    <row r="39" spans="1:10" x14ac:dyDescent="0.2">
      <c r="A39" s="2" t="s">
        <v>31</v>
      </c>
      <c r="B39" s="58">
        <f>'NF Resident Care Numbers'!B38</f>
        <v>631</v>
      </c>
      <c r="C39" s="59"/>
      <c r="D39" s="58">
        <f>'NF Resident Care Numbers'!D38</f>
        <v>139</v>
      </c>
      <c r="E39" s="58">
        <f>'NF Resident Care Numbers'!E38</f>
        <v>111</v>
      </c>
      <c r="F39" s="62">
        <f>'NF Resident Care Percents'!E38</f>
        <v>0.79856115107913672</v>
      </c>
      <c r="G39" s="76">
        <f>'NF Resident Care Numbers'!F38</f>
        <v>25</v>
      </c>
      <c r="H39" s="78">
        <f>'NF Resident Care Percents'!F38</f>
        <v>0.17985611510791366</v>
      </c>
      <c r="I39" s="58">
        <f>'NF Resident Care Numbers'!G38</f>
        <v>3</v>
      </c>
      <c r="J39" s="62">
        <f>'NF Resident Care Percents'!G38</f>
        <v>2.1582733812949641E-2</v>
      </c>
    </row>
    <row r="40" spans="1:10" ht="13.5" thickBot="1" x14ac:dyDescent="0.25">
      <c r="A40" s="4" t="s">
        <v>32</v>
      </c>
      <c r="B40" s="85">
        <f>'NF Resident Care Numbers'!B39</f>
        <v>1183</v>
      </c>
      <c r="C40" s="65"/>
      <c r="D40" s="72">
        <f>'NF Resident Care Numbers'!D39</f>
        <v>322</v>
      </c>
      <c r="E40" s="72">
        <f>'NF Resident Care Numbers'!E39</f>
        <v>247</v>
      </c>
      <c r="F40" s="74">
        <f>'NF Resident Care Percents'!E39</f>
        <v>0.76708074534161486</v>
      </c>
      <c r="G40" s="72">
        <f>'NF Resident Care Numbers'!F39</f>
        <v>72</v>
      </c>
      <c r="H40" s="74">
        <f>'NF Resident Care Percents'!F39</f>
        <v>0.2236024844720497</v>
      </c>
      <c r="I40" s="72">
        <f>'NF Resident Care Numbers'!G39</f>
        <v>3</v>
      </c>
      <c r="J40" s="74">
        <f>'NF Resident Care Percents'!G39</f>
        <v>9.316770186335404E-3</v>
      </c>
    </row>
    <row r="41" spans="1:10" ht="13.5" thickTop="1" x14ac:dyDescent="0.2">
      <c r="A41" s="1" t="s">
        <v>33</v>
      </c>
      <c r="B41" s="86">
        <f>'NF Resident Care Numbers'!B40</f>
        <v>244</v>
      </c>
      <c r="C41" s="59"/>
      <c r="D41" s="76">
        <f>'NF Resident Care Numbers'!D40</f>
        <v>64</v>
      </c>
      <c r="E41" s="76">
        <f>'NF Resident Care Numbers'!E40</f>
        <v>55</v>
      </c>
      <c r="F41" s="78">
        <f>'NF Resident Care Percents'!E40</f>
        <v>0.859375</v>
      </c>
      <c r="G41" s="76">
        <f>'NF Resident Care Numbers'!F40</f>
        <v>9</v>
      </c>
      <c r="H41" s="78">
        <f>'NF Resident Care Percents'!F40</f>
        <v>0.140625</v>
      </c>
      <c r="I41" s="76">
        <f>'NF Resident Care Numbers'!G40</f>
        <v>0</v>
      </c>
      <c r="J41" s="78">
        <f>'NF Resident Care Percents'!G40</f>
        <v>0</v>
      </c>
    </row>
    <row r="42" spans="1:10" x14ac:dyDescent="0.2">
      <c r="A42" s="2" t="s">
        <v>34</v>
      </c>
      <c r="B42" s="77">
        <f>'NF Resident Care Numbers'!B41</f>
        <v>4782</v>
      </c>
      <c r="C42" s="59"/>
      <c r="D42" s="77">
        <f>'NF Resident Care Numbers'!D41</f>
        <v>1884</v>
      </c>
      <c r="E42" s="77">
        <f>'NF Resident Care Numbers'!E41</f>
        <v>1749</v>
      </c>
      <c r="F42" s="80">
        <f>'NF Resident Care Percents'!E41</f>
        <v>0.92834394904458595</v>
      </c>
      <c r="G42" s="77">
        <f>'NF Resident Care Numbers'!F41</f>
        <v>99</v>
      </c>
      <c r="H42" s="80">
        <f>'NF Resident Care Percents'!F41</f>
        <v>5.2547770700636945E-2</v>
      </c>
      <c r="I42" s="77">
        <f>'NF Resident Care Numbers'!G41</f>
        <v>36</v>
      </c>
      <c r="J42" s="80">
        <f>'NF Resident Care Percents'!G41</f>
        <v>1.9108280254777069E-2</v>
      </c>
    </row>
    <row r="43" spans="1:10" x14ac:dyDescent="0.2">
      <c r="A43" s="2" t="s">
        <v>35</v>
      </c>
      <c r="B43" s="77">
        <f>'NF Resident Care Numbers'!B42</f>
        <v>2585</v>
      </c>
      <c r="C43" s="59"/>
      <c r="D43" s="77">
        <f>'NF Resident Care Numbers'!D42</f>
        <v>893</v>
      </c>
      <c r="E43" s="77">
        <f>'NF Resident Care Numbers'!E42</f>
        <v>718</v>
      </c>
      <c r="F43" s="80">
        <f>'NF Resident Care Percents'!E42</f>
        <v>0.80403135498320266</v>
      </c>
      <c r="G43" s="77">
        <f>'NF Resident Care Numbers'!F42</f>
        <v>167</v>
      </c>
      <c r="H43" s="80">
        <f>'NF Resident Care Percents'!F42</f>
        <v>0.18701007838745801</v>
      </c>
      <c r="I43" s="77">
        <f>'NF Resident Care Numbers'!G42</f>
        <v>8</v>
      </c>
      <c r="J43" s="80">
        <f>'NF Resident Care Percents'!G42</f>
        <v>8.9585666293393058E-3</v>
      </c>
    </row>
    <row r="44" spans="1:10" x14ac:dyDescent="0.2">
      <c r="A44" s="1" t="s">
        <v>36</v>
      </c>
      <c r="B44" s="77">
        <f>'NF Resident Care Numbers'!B43</f>
        <v>896</v>
      </c>
      <c r="C44" s="59"/>
      <c r="D44" s="77">
        <f>'NF Resident Care Numbers'!D43</f>
        <v>257</v>
      </c>
      <c r="E44" s="77">
        <f>'NF Resident Care Numbers'!E43</f>
        <v>207</v>
      </c>
      <c r="F44" s="80">
        <f>'NF Resident Care Percents'!E43</f>
        <v>0.80544747081712065</v>
      </c>
      <c r="G44" s="77">
        <f>'NF Resident Care Numbers'!F43</f>
        <v>45</v>
      </c>
      <c r="H44" s="80">
        <f>'NF Resident Care Percents'!F43</f>
        <v>0.17509727626459143</v>
      </c>
      <c r="I44" s="77">
        <f>'NF Resident Care Numbers'!G43</f>
        <v>5</v>
      </c>
      <c r="J44" s="80">
        <f>'NF Resident Care Percents'!G43</f>
        <v>1.9455252918287938E-2</v>
      </c>
    </row>
    <row r="45" spans="1:10" ht="13.5" thickBot="1" x14ac:dyDescent="0.25">
      <c r="A45" s="4" t="s">
        <v>37</v>
      </c>
      <c r="B45" s="73">
        <f>'NF Resident Care Numbers'!B44</f>
        <v>3899</v>
      </c>
      <c r="C45" s="65"/>
      <c r="D45" s="73">
        <f>'NF Resident Care Numbers'!D44</f>
        <v>1424</v>
      </c>
      <c r="E45" s="73">
        <f>'NF Resident Care Numbers'!E44</f>
        <v>1098</v>
      </c>
      <c r="F45" s="82">
        <f>'NF Resident Care Percents'!E44</f>
        <v>0.7710674157303371</v>
      </c>
      <c r="G45" s="73">
        <f>'NF Resident Care Numbers'!F44</f>
        <v>314</v>
      </c>
      <c r="H45" s="82">
        <f>'NF Resident Care Percents'!F44</f>
        <v>0.2205056179775281</v>
      </c>
      <c r="I45" s="73">
        <f>'NF Resident Care Numbers'!G44</f>
        <v>12</v>
      </c>
      <c r="J45" s="82">
        <f>'NF Resident Care Percents'!G44</f>
        <v>8.4269662921348312E-3</v>
      </c>
    </row>
    <row r="46" spans="1:10" ht="13.5" thickTop="1" x14ac:dyDescent="0.2">
      <c r="A46" s="1" t="s">
        <v>38</v>
      </c>
      <c r="B46" s="77">
        <f>'NF Resident Care Numbers'!B45</f>
        <v>8682</v>
      </c>
      <c r="C46" s="59"/>
      <c r="D46" s="77">
        <f>'NF Resident Care Numbers'!D45</f>
        <v>2904</v>
      </c>
      <c r="E46" s="77">
        <f>'NF Resident Care Numbers'!E45</f>
        <v>2457</v>
      </c>
      <c r="F46" s="80">
        <f>'NF Resident Care Percents'!E45</f>
        <v>0.84607438016528924</v>
      </c>
      <c r="G46" s="77">
        <f>'NF Resident Care Numbers'!F45</f>
        <v>399</v>
      </c>
      <c r="H46" s="80">
        <f>'NF Resident Care Percents'!F45</f>
        <v>0.13739669421487602</v>
      </c>
      <c r="I46" s="77">
        <f>'NF Resident Care Numbers'!G45</f>
        <v>48</v>
      </c>
      <c r="J46" s="80">
        <f>'NF Resident Care Percents'!G45</f>
        <v>1.6528925619834711E-2</v>
      </c>
    </row>
    <row r="47" spans="1:10" x14ac:dyDescent="0.2">
      <c r="A47" s="1" t="s">
        <v>39</v>
      </c>
      <c r="B47" s="77">
        <f>'NF Resident Care Numbers'!B46</f>
        <v>1821</v>
      </c>
      <c r="C47" s="59"/>
      <c r="D47" s="77">
        <f>'NF Resident Care Numbers'!D46</f>
        <v>568</v>
      </c>
      <c r="E47" s="77">
        <f>'NF Resident Care Numbers'!E46</f>
        <v>497</v>
      </c>
      <c r="F47" s="80">
        <f>'NF Resident Care Percents'!E46</f>
        <v>0.875</v>
      </c>
      <c r="G47" s="77">
        <f>'NF Resident Care Numbers'!F46</f>
        <v>59</v>
      </c>
      <c r="H47" s="80">
        <f>'NF Resident Care Percents'!F46</f>
        <v>0.10387323943661972</v>
      </c>
      <c r="I47" s="77">
        <f>'NF Resident Care Numbers'!G46</f>
        <v>12</v>
      </c>
      <c r="J47" s="80">
        <f>'NF Resident Care Percents'!G46</f>
        <v>2.1126760563380281E-2</v>
      </c>
    </row>
    <row r="48" spans="1:10" x14ac:dyDescent="0.2">
      <c r="A48" s="1" t="s">
        <v>40</v>
      </c>
      <c r="B48" s="77">
        <f>'NF Resident Care Numbers'!B47</f>
        <v>1229</v>
      </c>
      <c r="C48" s="59"/>
      <c r="D48" s="77">
        <f>'NF Resident Care Numbers'!D47</f>
        <v>417</v>
      </c>
      <c r="E48" s="77">
        <f>'NF Resident Care Numbers'!E47</f>
        <v>360</v>
      </c>
      <c r="F48" s="80">
        <f>'NF Resident Care Percents'!E47</f>
        <v>0.86330935251798557</v>
      </c>
      <c r="G48" s="77">
        <f>'NF Resident Care Numbers'!F47</f>
        <v>55</v>
      </c>
      <c r="H48" s="80">
        <f>'NF Resident Care Percents'!F47</f>
        <v>0.13189448441247004</v>
      </c>
      <c r="I48" s="77">
        <f>'NF Resident Care Numbers'!G47</f>
        <v>2</v>
      </c>
      <c r="J48" s="80">
        <f>'NF Resident Care Percents'!G47</f>
        <v>4.7961630695443642E-3</v>
      </c>
    </row>
    <row r="49" spans="1:10" x14ac:dyDescent="0.2">
      <c r="A49" s="1" t="s">
        <v>41</v>
      </c>
      <c r="B49" s="77">
        <f>'NF Resident Care Numbers'!B48</f>
        <v>1348</v>
      </c>
      <c r="C49" s="59"/>
      <c r="D49" s="77">
        <f>'NF Resident Care Numbers'!D48</f>
        <v>461</v>
      </c>
      <c r="E49" s="77">
        <f>'NF Resident Care Numbers'!E48</f>
        <v>348</v>
      </c>
      <c r="F49" s="80">
        <f>'NF Resident Care Percents'!E48</f>
        <v>0.75488069414316705</v>
      </c>
      <c r="G49" s="77">
        <f>'NF Resident Care Numbers'!F48</f>
        <v>110</v>
      </c>
      <c r="H49" s="80">
        <f>'NF Resident Care Percents'!F48</f>
        <v>0.23861171366594361</v>
      </c>
      <c r="I49" s="77">
        <f>'NF Resident Care Numbers'!G48</f>
        <v>3</v>
      </c>
      <c r="J49" s="80">
        <f>'NF Resident Care Percents'!G48</f>
        <v>6.5075921908893707E-3</v>
      </c>
    </row>
    <row r="50" spans="1:10" ht="13.5" thickBot="1" x14ac:dyDescent="0.25">
      <c r="A50" s="4" t="s">
        <v>42</v>
      </c>
      <c r="B50" s="73">
        <f>'NF Resident Care Numbers'!B49</f>
        <v>49</v>
      </c>
      <c r="C50" s="65"/>
      <c r="D50" s="73">
        <f>'NF Resident Care Numbers'!D49</f>
        <v>15</v>
      </c>
      <c r="E50" s="73">
        <f>'NF Resident Care Numbers'!E49</f>
        <v>13</v>
      </c>
      <c r="F50" s="82">
        <f>'NF Resident Care Percents'!E49</f>
        <v>0.8666666666666667</v>
      </c>
      <c r="G50" s="73">
        <f>'NF Resident Care Numbers'!F49</f>
        <v>2</v>
      </c>
      <c r="H50" s="82">
        <f>'NF Resident Care Percents'!F49</f>
        <v>0.13333333333333333</v>
      </c>
      <c r="I50" s="73">
        <f>'NF Resident Care Numbers'!G49</f>
        <v>0</v>
      </c>
      <c r="J50" s="82">
        <f>'NF Resident Care Percents'!G49</f>
        <v>0</v>
      </c>
    </row>
    <row r="51" spans="1:10" ht="13.5" thickTop="1" x14ac:dyDescent="0.2">
      <c r="A51" s="1" t="s">
        <v>43</v>
      </c>
      <c r="B51" s="77">
        <f>'NF Resident Care Numbers'!B50</f>
        <v>1099</v>
      </c>
      <c r="C51" s="59"/>
      <c r="D51" s="77">
        <f>'NF Resident Care Numbers'!D50</f>
        <v>270</v>
      </c>
      <c r="E51" s="77">
        <f>'NF Resident Care Numbers'!E50</f>
        <v>252</v>
      </c>
      <c r="F51" s="80">
        <f>'NF Resident Care Percents'!E50</f>
        <v>0.93333333333333335</v>
      </c>
      <c r="G51" s="77">
        <f>'NF Resident Care Numbers'!F50</f>
        <v>18</v>
      </c>
      <c r="H51" s="80">
        <f>'NF Resident Care Percents'!F50</f>
        <v>6.6666666666666666E-2</v>
      </c>
      <c r="I51" s="77">
        <f>'NF Resident Care Numbers'!G50</f>
        <v>0</v>
      </c>
      <c r="J51" s="80">
        <f>'NF Resident Care Percents'!G50</f>
        <v>0</v>
      </c>
    </row>
    <row r="52" spans="1:10" x14ac:dyDescent="0.2">
      <c r="A52" s="1" t="s">
        <v>44</v>
      </c>
      <c r="B52" s="77">
        <f>'NF Resident Care Numbers'!B51</f>
        <v>5410</v>
      </c>
      <c r="C52" s="59"/>
      <c r="D52" s="77">
        <f>'NF Resident Care Numbers'!D51</f>
        <v>1876</v>
      </c>
      <c r="E52" s="77">
        <f>'NF Resident Care Numbers'!E51</f>
        <v>1733</v>
      </c>
      <c r="F52" s="80">
        <f>'NF Resident Care Percents'!E51</f>
        <v>0.92377398720682302</v>
      </c>
      <c r="G52" s="77">
        <f>'NF Resident Care Numbers'!F51</f>
        <v>128</v>
      </c>
      <c r="H52" s="80">
        <f>'NF Resident Care Percents'!F51</f>
        <v>6.8230277185501065E-2</v>
      </c>
      <c r="I52" s="77">
        <f>'NF Resident Care Numbers'!G51</f>
        <v>15</v>
      </c>
      <c r="J52" s="80">
        <f>'NF Resident Care Percents'!G51</f>
        <v>7.9957356076759065E-3</v>
      </c>
    </row>
    <row r="53" spans="1:10" x14ac:dyDescent="0.2">
      <c r="A53" s="1" t="s">
        <v>45</v>
      </c>
      <c r="B53" s="77">
        <f>'NF Resident Care Numbers'!B52</f>
        <v>329</v>
      </c>
      <c r="C53" s="59"/>
      <c r="D53" s="77">
        <f>'NF Resident Care Numbers'!D52</f>
        <v>102</v>
      </c>
      <c r="E53" s="77">
        <f>'NF Resident Care Numbers'!E52</f>
        <v>95</v>
      </c>
      <c r="F53" s="80">
        <f>'NF Resident Care Percents'!E52</f>
        <v>0.93137254901960786</v>
      </c>
      <c r="G53" s="77">
        <f>'NF Resident Care Numbers'!F52</f>
        <v>5</v>
      </c>
      <c r="H53" s="80">
        <f>'NF Resident Care Percents'!F52</f>
        <v>4.9019607843137254E-2</v>
      </c>
      <c r="I53" s="77">
        <f>'NF Resident Care Numbers'!G52</f>
        <v>2</v>
      </c>
      <c r="J53" s="80">
        <f>'NF Resident Care Percents'!G52</f>
        <v>1.9607843137254902E-2</v>
      </c>
    </row>
    <row r="54" spans="1:10" x14ac:dyDescent="0.2">
      <c r="A54" s="1" t="s">
        <v>46</v>
      </c>
      <c r="B54" s="77">
        <f>'NF Resident Care Numbers'!B53</f>
        <v>1489</v>
      </c>
      <c r="C54" s="59"/>
      <c r="D54" s="77">
        <f>'NF Resident Care Numbers'!D53</f>
        <v>483</v>
      </c>
      <c r="E54" s="77">
        <f>'NF Resident Care Numbers'!E53</f>
        <v>408</v>
      </c>
      <c r="F54" s="80">
        <f>'NF Resident Care Percents'!E53</f>
        <v>0.84472049689440998</v>
      </c>
      <c r="G54" s="77">
        <f>'NF Resident Care Numbers'!F53</f>
        <v>68</v>
      </c>
      <c r="H54" s="80">
        <f>'NF Resident Care Percents'!F53</f>
        <v>0.14078674948240166</v>
      </c>
      <c r="I54" s="77">
        <f>'NF Resident Care Numbers'!G53</f>
        <v>7</v>
      </c>
      <c r="J54" s="80">
        <f>'NF Resident Care Percents'!G53</f>
        <v>1.4492753623188406E-2</v>
      </c>
    </row>
    <row r="55" spans="1:10" ht="13.5" thickBot="1" x14ac:dyDescent="0.25">
      <c r="A55" s="4" t="s">
        <v>47</v>
      </c>
      <c r="B55" s="73">
        <f>'NF Resident Care Numbers'!B54</f>
        <v>17714</v>
      </c>
      <c r="C55" s="65"/>
      <c r="D55" s="73">
        <f>'NF Resident Care Numbers'!D54</f>
        <v>5655</v>
      </c>
      <c r="E55" s="73">
        <f>'NF Resident Care Numbers'!E54</f>
        <v>4671</v>
      </c>
      <c r="F55" s="82">
        <f>'NF Resident Care Percents'!E54</f>
        <v>0.82599469496021216</v>
      </c>
      <c r="G55" s="73">
        <f>'NF Resident Care Numbers'!F54</f>
        <v>929</v>
      </c>
      <c r="H55" s="82">
        <f>'NF Resident Care Percents'!F54</f>
        <v>0.16427939876215739</v>
      </c>
      <c r="I55" s="73">
        <f>'NF Resident Care Numbers'!G54</f>
        <v>55</v>
      </c>
      <c r="J55" s="82">
        <f>'NF Resident Care Percents'!G54</f>
        <v>9.7259062776304164E-3</v>
      </c>
    </row>
    <row r="56" spans="1:10" ht="13.5" thickTop="1" x14ac:dyDescent="0.2">
      <c r="A56" s="1" t="s">
        <v>48</v>
      </c>
      <c r="B56" s="77">
        <f>'NF Resident Care Numbers'!B55</f>
        <v>1554</v>
      </c>
      <c r="C56" s="59"/>
      <c r="D56" s="77">
        <f>'NF Resident Care Numbers'!D55</f>
        <v>477</v>
      </c>
      <c r="E56" s="77">
        <f>'NF Resident Care Numbers'!E55</f>
        <v>442</v>
      </c>
      <c r="F56" s="80">
        <f>'NF Resident Care Percents'!E55</f>
        <v>0.92662473794549272</v>
      </c>
      <c r="G56" s="77">
        <f>'NF Resident Care Numbers'!F55</f>
        <v>29</v>
      </c>
      <c r="H56" s="80">
        <f>'NF Resident Care Percents'!F55</f>
        <v>6.0796645702306078E-2</v>
      </c>
      <c r="I56" s="77">
        <f>'NF Resident Care Numbers'!G55</f>
        <v>6</v>
      </c>
      <c r="J56" s="80">
        <f>'NF Resident Care Percents'!G55</f>
        <v>1.2578616352201259E-2</v>
      </c>
    </row>
    <row r="57" spans="1:10" x14ac:dyDescent="0.2">
      <c r="A57" s="2" t="s">
        <v>49</v>
      </c>
      <c r="B57" s="77">
        <f>'NF Resident Care Numbers'!B56</f>
        <v>2412</v>
      </c>
      <c r="C57" s="59"/>
      <c r="D57" s="77">
        <f>'NF Resident Care Numbers'!D56</f>
        <v>893</v>
      </c>
      <c r="E57" s="77">
        <f>'NF Resident Care Numbers'!E56</f>
        <v>733</v>
      </c>
      <c r="F57" s="80">
        <f>'NF Resident Care Percents'!E56</f>
        <v>0.82082866741321392</v>
      </c>
      <c r="G57" s="77">
        <f>'NF Resident Care Numbers'!F56</f>
        <v>153</v>
      </c>
      <c r="H57" s="80">
        <f>'NF Resident Care Percents'!F56</f>
        <v>0.17133258678611421</v>
      </c>
      <c r="I57" s="77">
        <f>'NF Resident Care Numbers'!G56</f>
        <v>7</v>
      </c>
      <c r="J57" s="80">
        <f>'NF Resident Care Percents'!G56</f>
        <v>7.8387458006718928E-3</v>
      </c>
    </row>
    <row r="58" spans="1:10" x14ac:dyDescent="0.2">
      <c r="A58" s="2" t="s">
        <v>50</v>
      </c>
      <c r="B58" s="77">
        <f>'NF Resident Care Numbers'!B57</f>
        <v>433</v>
      </c>
      <c r="C58" s="59"/>
      <c r="D58" s="77">
        <f>'NF Resident Care Numbers'!D57</f>
        <v>115</v>
      </c>
      <c r="E58" s="77">
        <f>'NF Resident Care Numbers'!E57</f>
        <v>88</v>
      </c>
      <c r="F58" s="80">
        <f>'NF Resident Care Percents'!E57</f>
        <v>0.76521739130434785</v>
      </c>
      <c r="G58" s="77">
        <f>'NF Resident Care Numbers'!F57</f>
        <v>27</v>
      </c>
      <c r="H58" s="80">
        <f>'NF Resident Care Percents'!F57</f>
        <v>0.23478260869565218</v>
      </c>
      <c r="I58" s="77">
        <f>'NF Resident Care Numbers'!G57</f>
        <v>0</v>
      </c>
      <c r="J58" s="80">
        <f>'NF Resident Care Percents'!G57</f>
        <v>0</v>
      </c>
    </row>
    <row r="59" spans="1:10" x14ac:dyDescent="0.2">
      <c r="A59" s="2" t="s">
        <v>51</v>
      </c>
      <c r="B59" s="77">
        <f>'NF Resident Care Numbers'!B58</f>
        <v>2627</v>
      </c>
      <c r="C59" s="59"/>
      <c r="D59" s="77">
        <f>'NF Resident Care Numbers'!D58</f>
        <v>882</v>
      </c>
      <c r="E59" s="77">
        <f>'NF Resident Care Numbers'!E58</f>
        <v>708</v>
      </c>
      <c r="F59" s="80">
        <f>'NF Resident Care Percents'!E58</f>
        <v>0.80272108843537415</v>
      </c>
      <c r="G59" s="77">
        <f>'NF Resident Care Numbers'!F58</f>
        <v>168</v>
      </c>
      <c r="H59" s="80">
        <f>'NF Resident Care Percents'!F58</f>
        <v>0.19047619047619047</v>
      </c>
      <c r="I59" s="77">
        <f>'NF Resident Care Numbers'!G58</f>
        <v>6</v>
      </c>
      <c r="J59" s="80">
        <f>'NF Resident Care Percents'!G58</f>
        <v>6.8027210884353739E-3</v>
      </c>
    </row>
    <row r="60" spans="1:10" ht="13.5" thickBot="1" x14ac:dyDescent="0.25">
      <c r="A60" s="6" t="s">
        <v>52</v>
      </c>
      <c r="B60" s="73">
        <f>'NF Resident Care Numbers'!B59</f>
        <v>1749</v>
      </c>
      <c r="C60" s="65"/>
      <c r="D60" s="73">
        <f>'NF Resident Care Numbers'!D59</f>
        <v>668</v>
      </c>
      <c r="E60" s="73">
        <f>'NF Resident Care Numbers'!E59</f>
        <v>553</v>
      </c>
      <c r="F60" s="82">
        <f>'NF Resident Care Percents'!E59</f>
        <v>0.82784431137724546</v>
      </c>
      <c r="G60" s="73">
        <f>'NF Resident Care Numbers'!F59</f>
        <v>93</v>
      </c>
      <c r="H60" s="82">
        <f>'NF Resident Care Percents'!F59</f>
        <v>0.13922155688622753</v>
      </c>
      <c r="I60" s="73">
        <f>'NF Resident Care Numbers'!G59</f>
        <v>22</v>
      </c>
      <c r="J60" s="82">
        <f>'NF Resident Care Percents'!G59</f>
        <v>3.2934131736526949E-2</v>
      </c>
    </row>
    <row r="61" spans="1:10" ht="13.5" thickTop="1" x14ac:dyDescent="0.2">
      <c r="A61" s="1" t="s">
        <v>53</v>
      </c>
      <c r="B61" s="77">
        <f>'NF Resident Care Numbers'!B60</f>
        <v>859</v>
      </c>
      <c r="C61" s="59"/>
      <c r="D61" s="77">
        <f>'NF Resident Care Numbers'!D60</f>
        <v>207</v>
      </c>
      <c r="E61" s="77">
        <f>'NF Resident Care Numbers'!E60</f>
        <v>154</v>
      </c>
      <c r="F61" s="80">
        <f>'NF Resident Care Percents'!E60</f>
        <v>0.7439613526570048</v>
      </c>
      <c r="G61" s="77">
        <f>'NF Resident Care Numbers'!F60</f>
        <v>46</v>
      </c>
      <c r="H61" s="80">
        <f>'NF Resident Care Percents'!F60</f>
        <v>0.22222222222222221</v>
      </c>
      <c r="I61" s="77">
        <f>'NF Resident Care Numbers'!G60</f>
        <v>7</v>
      </c>
      <c r="J61" s="80">
        <f>'NF Resident Care Percents'!G60</f>
        <v>3.3816425120772944E-2</v>
      </c>
    </row>
    <row r="62" spans="1:10" x14ac:dyDescent="0.2">
      <c r="A62" s="1" t="s">
        <v>54</v>
      </c>
      <c r="B62" s="77">
        <f>'NF Resident Care Numbers'!B61</f>
        <v>593</v>
      </c>
      <c r="C62" s="59"/>
      <c r="D62" s="77">
        <f>'NF Resident Care Numbers'!D61</f>
        <v>65</v>
      </c>
      <c r="E62" s="77">
        <f>'NF Resident Care Numbers'!E61</f>
        <v>27</v>
      </c>
      <c r="F62" s="80">
        <f>'NF Resident Care Percents'!E61</f>
        <v>0.41538461538461541</v>
      </c>
      <c r="G62" s="77">
        <f>'NF Resident Care Numbers'!F61</f>
        <v>34</v>
      </c>
      <c r="H62" s="80">
        <f>'NF Resident Care Percents'!F61</f>
        <v>0.52307692307692311</v>
      </c>
      <c r="I62" s="77">
        <f>'NF Resident Care Numbers'!G61</f>
        <v>4</v>
      </c>
      <c r="J62" s="80">
        <f>'NF Resident Care Percents'!G61</f>
        <v>6.1538461538461542E-2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76" t="s">
        <v>63</v>
      </c>
      <c r="E1" s="177"/>
      <c r="F1" s="178"/>
      <c r="G1" s="179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42">
        <f>'A-3C-D NF-Comp grp by State'!J4</f>
        <v>46336</v>
      </c>
      <c r="E4" s="42">
        <f>'A-3C-D NF-Comp grp by State'!K4</f>
        <v>38945</v>
      </c>
      <c r="F4" s="42">
        <f>'A-3C-D NF-Comp grp by State'!L4</f>
        <v>6775</v>
      </c>
      <c r="G4" s="42">
        <f>'A-3C-D NF-Comp grp by State'!M4</f>
        <v>616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43">
        <f>'A-3C-D NF-Comp grp by State'!J5</f>
        <v>49150</v>
      </c>
      <c r="E5" s="42">
        <f>'A-3C-D NF-Comp grp by State'!K5</f>
        <v>41777</v>
      </c>
      <c r="F5" s="42">
        <f>'A-3C-D NF-Comp grp by State'!L5</f>
        <v>6620</v>
      </c>
      <c r="G5" s="42">
        <f>'A-3C-D NF-Comp grp by State'!M5</f>
        <v>753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43">
        <f>'A-3C-D NF-Comp grp by State'!J6</f>
        <v>54668</v>
      </c>
      <c r="E6" s="42">
        <f>'A-3C-D NF-Comp grp by State'!K6</f>
        <v>46825</v>
      </c>
      <c r="F6" s="42">
        <f>'A-3C-D NF-Comp grp by State'!L6</f>
        <v>7031</v>
      </c>
      <c r="G6" s="42">
        <f>'A-3C-D NF-Comp grp by State'!M6</f>
        <v>812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43">
        <f>'A-3C-D NF-Comp grp by State'!J7</f>
        <v>65463</v>
      </c>
      <c r="E7" s="42">
        <f>'A-3C-D NF-Comp grp by State'!K7</f>
        <v>56501</v>
      </c>
      <c r="F7" s="42">
        <f>'A-3C-D NF-Comp grp by State'!L7</f>
        <v>7942</v>
      </c>
      <c r="G7" s="42">
        <f>'A-3C-D NF-Comp grp by State'!M7</f>
        <v>1020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43">
        <f>'A-3C-D NF-Comp grp by State'!J8</f>
        <v>69284</v>
      </c>
      <c r="E8" s="42">
        <f>'A-3C-D NF-Comp grp by State'!K8</f>
        <v>59778</v>
      </c>
      <c r="F8" s="42">
        <f>'A-3C-D NF-Comp grp by State'!L8</f>
        <v>8432</v>
      </c>
      <c r="G8" s="42">
        <f>'A-3C-D NF-Comp grp by State'!M8</f>
        <v>1074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43">
        <f>'A-3C-D NF-Comp grp by State'!J9</f>
        <v>72179</v>
      </c>
      <c r="E9" s="42">
        <f>'A-3C-D NF-Comp grp by State'!K9</f>
        <v>62585</v>
      </c>
      <c r="F9" s="42">
        <f>'A-3C-D NF-Comp grp by State'!L9</f>
        <v>8470</v>
      </c>
      <c r="G9" s="42">
        <f>'A-3C-D NF-Comp grp by State'!M9</f>
        <v>1124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State'!J10</f>
        <v>27</v>
      </c>
      <c r="E10" s="58">
        <f>'A-3C-D NF-Comp grp by State'!K10</f>
        <v>21</v>
      </c>
      <c r="F10" s="58">
        <f>'A-3C-D NF-Comp grp by State'!L10</f>
        <v>3</v>
      </c>
      <c r="G10" s="58">
        <f>'A-3C-D NF-Comp grp by State'!M10</f>
        <v>3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State'!J11</f>
        <v>314</v>
      </c>
      <c r="E11" s="58">
        <f>'A-3C-D NF-Comp grp by State'!K11</f>
        <v>260</v>
      </c>
      <c r="F11" s="58">
        <f>'A-3C-D NF-Comp grp by State'!L11</f>
        <v>47</v>
      </c>
      <c r="G11" s="58">
        <f>'A-3C-D NF-Comp grp by State'!M11</f>
        <v>7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State'!J12</f>
        <v>244</v>
      </c>
      <c r="E12" s="58">
        <f>'A-3C-D NF-Comp grp by State'!K12</f>
        <v>201</v>
      </c>
      <c r="F12" s="58">
        <f>'A-3C-D NF-Comp grp by State'!L12</f>
        <v>31</v>
      </c>
      <c r="G12" s="58">
        <f>'A-3C-D NF-Comp grp by State'!M12</f>
        <v>12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State'!J13</f>
        <v>807</v>
      </c>
      <c r="E13" s="58">
        <f>'A-3C-D NF-Comp grp by State'!K13</f>
        <v>723</v>
      </c>
      <c r="F13" s="58">
        <f>'A-3C-D NF-Comp grp by State'!L13</f>
        <v>77</v>
      </c>
      <c r="G13" s="58">
        <f>'A-3C-D NF-Comp grp by State'!M13</f>
        <v>7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State'!J14</f>
        <v>7261</v>
      </c>
      <c r="E14" s="64">
        <f>'A-3C-D NF-Comp grp by State'!K14</f>
        <v>6383</v>
      </c>
      <c r="F14" s="64">
        <f>'A-3C-D NF-Comp grp by State'!L14</f>
        <v>749</v>
      </c>
      <c r="G14" s="64">
        <f>'A-3C-D NF-Comp grp by State'!M14</f>
        <v>129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State'!J15</f>
        <v>954</v>
      </c>
      <c r="E15" s="58">
        <f>'A-3C-D NF-Comp grp by State'!K15</f>
        <v>773</v>
      </c>
      <c r="F15" s="58">
        <f>'A-3C-D NF-Comp grp by State'!L15</f>
        <v>163</v>
      </c>
      <c r="G15" s="58">
        <f>'A-3C-D NF-Comp grp by State'!M15</f>
        <v>18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State'!J16</f>
        <v>826</v>
      </c>
      <c r="E16" s="58">
        <f>'A-3C-D NF-Comp grp by State'!K16</f>
        <v>636</v>
      </c>
      <c r="F16" s="58">
        <f>'A-3C-D NF-Comp grp by State'!L16</f>
        <v>176</v>
      </c>
      <c r="G16" s="58">
        <f>'A-3C-D NF-Comp grp by State'!M16</f>
        <v>14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State'!J17</f>
        <v>430</v>
      </c>
      <c r="E17" s="58">
        <f>'A-3C-D NF-Comp grp by State'!K17</f>
        <v>325</v>
      </c>
      <c r="F17" s="58">
        <f>'A-3C-D NF-Comp grp by State'!L17</f>
        <v>95</v>
      </c>
      <c r="G17" s="58">
        <f>'A-3C-D NF-Comp grp by State'!M17</f>
        <v>10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State'!J18</f>
        <v>76</v>
      </c>
      <c r="E18" s="58">
        <f>'A-3C-D NF-Comp grp by State'!K18</f>
        <v>64</v>
      </c>
      <c r="F18" s="58">
        <f>'A-3C-D NF-Comp grp by State'!L18</f>
        <v>12</v>
      </c>
      <c r="G18" s="58">
        <f>'A-3C-D NF-Comp grp by State'!M18</f>
        <v>0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State'!J19</f>
        <v>1286</v>
      </c>
      <c r="E19" s="64">
        <f>'A-3C-D NF-Comp grp by State'!K19</f>
        <v>1145</v>
      </c>
      <c r="F19" s="64">
        <f>'A-3C-D NF-Comp grp by State'!L19</f>
        <v>123</v>
      </c>
      <c r="G19" s="64">
        <f>'A-3C-D NF-Comp grp by State'!M19</f>
        <v>18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State'!J20</f>
        <v>630</v>
      </c>
      <c r="E20" s="58">
        <f>'A-3C-D NF-Comp grp by State'!K20</f>
        <v>539</v>
      </c>
      <c r="F20" s="58">
        <f>'A-3C-D NF-Comp grp by State'!L20</f>
        <v>85</v>
      </c>
      <c r="G20" s="58">
        <f>'A-3C-D NF-Comp grp by State'!M20</f>
        <v>6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State'!J21</f>
        <v>73</v>
      </c>
      <c r="E21" s="58">
        <f>'A-3C-D NF-Comp grp by State'!K21</f>
        <v>59</v>
      </c>
      <c r="F21" s="58">
        <f>'A-3C-D NF-Comp grp by State'!L21</f>
        <v>14</v>
      </c>
      <c r="G21" s="58">
        <f>'A-3C-D NF-Comp grp by State'!M21</f>
        <v>0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State'!J22</f>
        <v>375</v>
      </c>
      <c r="E22" s="58">
        <f>'A-3C-D NF-Comp grp by State'!K22</f>
        <v>281</v>
      </c>
      <c r="F22" s="58">
        <f>'A-3C-D NF-Comp grp by State'!L22</f>
        <v>79</v>
      </c>
      <c r="G22" s="58">
        <f>'A-3C-D NF-Comp grp by State'!M22</f>
        <v>15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State'!J23</f>
        <v>245</v>
      </c>
      <c r="E23" s="58">
        <f>'A-3C-D NF-Comp grp by State'!K23</f>
        <v>203</v>
      </c>
      <c r="F23" s="58">
        <f>'A-3C-D NF-Comp grp by State'!L23</f>
        <v>39</v>
      </c>
      <c r="G23" s="58">
        <f>'A-3C-D NF-Comp grp by State'!M23</f>
        <v>3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State'!J24</f>
        <v>1218</v>
      </c>
      <c r="E24" s="64">
        <f>'A-3C-D NF-Comp grp by State'!K24</f>
        <v>1059</v>
      </c>
      <c r="F24" s="64">
        <f>'A-3C-D NF-Comp grp by State'!L24</f>
        <v>143</v>
      </c>
      <c r="G24" s="64">
        <f>'A-3C-D NF-Comp grp by State'!M24</f>
        <v>16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State'!J25</f>
        <v>233</v>
      </c>
      <c r="E25" s="58">
        <f>'A-3C-D NF-Comp grp by State'!K25</f>
        <v>182</v>
      </c>
      <c r="F25" s="58">
        <f>'A-3C-D NF-Comp grp by State'!L25</f>
        <v>44</v>
      </c>
      <c r="G25" s="58">
        <f>'A-3C-D NF-Comp grp by State'!M25</f>
        <v>7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State'!J26</f>
        <v>337</v>
      </c>
      <c r="E26" s="58">
        <f>'A-3C-D NF-Comp grp by State'!K26</f>
        <v>264</v>
      </c>
      <c r="F26" s="58">
        <f>'A-3C-D NF-Comp grp by State'!L26</f>
        <v>70</v>
      </c>
      <c r="G26" s="58">
        <f>'A-3C-D NF-Comp grp by State'!M26</f>
        <v>3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State'!J27</f>
        <v>1855</v>
      </c>
      <c r="E27" s="58">
        <f>'A-3C-D NF-Comp grp by State'!K27</f>
        <v>1655</v>
      </c>
      <c r="F27" s="58">
        <f>'A-3C-D NF-Comp grp by State'!L27</f>
        <v>191</v>
      </c>
      <c r="G27" s="58">
        <f>'A-3C-D NF-Comp grp by State'!M27</f>
        <v>9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State'!J28</f>
        <v>310</v>
      </c>
      <c r="E28" s="58">
        <f>'A-3C-D NF-Comp grp by State'!K28</f>
        <v>269</v>
      </c>
      <c r="F28" s="58">
        <f>'A-3C-D NF-Comp grp by State'!L28</f>
        <v>31</v>
      </c>
      <c r="G28" s="58">
        <f>'A-3C-D NF-Comp grp by State'!M28</f>
        <v>10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State'!J29</f>
        <v>2328</v>
      </c>
      <c r="E29" s="64">
        <f>'A-3C-D NF-Comp grp by State'!K29</f>
        <v>1747</v>
      </c>
      <c r="F29" s="64">
        <f>'A-3C-D NF-Comp grp by State'!L29</f>
        <v>572</v>
      </c>
      <c r="G29" s="64">
        <f>'A-3C-D NF-Comp grp by State'!M29</f>
        <v>9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State'!J30</f>
        <v>588</v>
      </c>
      <c r="E30" s="58">
        <f>'A-3C-D NF-Comp grp by State'!K30</f>
        <v>502</v>
      </c>
      <c r="F30" s="58">
        <f>'A-3C-D NF-Comp grp by State'!L30</f>
        <v>81</v>
      </c>
      <c r="G30" s="58">
        <f>'A-3C-D NF-Comp grp by State'!M30</f>
        <v>5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State'!J31</f>
        <v>270</v>
      </c>
      <c r="E31" s="58">
        <f>'A-3C-D NF-Comp grp by State'!K31</f>
        <v>230</v>
      </c>
      <c r="F31" s="58">
        <f>'A-3C-D NF-Comp grp by State'!L31</f>
        <v>35</v>
      </c>
      <c r="G31" s="58">
        <f>'A-3C-D NF-Comp grp by State'!M31</f>
        <v>5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State'!J32</f>
        <v>686</v>
      </c>
      <c r="E32" s="58">
        <f>'A-3C-D NF-Comp grp by State'!K32</f>
        <v>565</v>
      </c>
      <c r="F32" s="58">
        <f>'A-3C-D NF-Comp grp by State'!L32</f>
        <v>111</v>
      </c>
      <c r="G32" s="58">
        <f>'A-3C-D NF-Comp grp by State'!M32</f>
        <v>10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State'!J33</f>
        <v>427</v>
      </c>
      <c r="E33" s="58">
        <f>'A-3C-D NF-Comp grp by State'!K33</f>
        <v>316</v>
      </c>
      <c r="F33" s="58">
        <f>'A-3C-D NF-Comp grp by State'!L33</f>
        <v>104</v>
      </c>
      <c r="G33" s="58">
        <f>'A-3C-D NF-Comp grp by State'!M33</f>
        <v>7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State'!J34</f>
        <v>2143</v>
      </c>
      <c r="E34" s="64">
        <f>'A-3C-D NF-Comp grp by State'!K34</f>
        <v>1659</v>
      </c>
      <c r="F34" s="64">
        <f>'A-3C-D NF-Comp grp by State'!L34</f>
        <v>469</v>
      </c>
      <c r="G34" s="64">
        <f>'A-3C-D NF-Comp grp by State'!M34</f>
        <v>15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State'!J35</f>
        <v>608</v>
      </c>
      <c r="E35" s="58">
        <f>'A-3C-D NF-Comp grp by State'!K35</f>
        <v>547</v>
      </c>
      <c r="F35" s="58">
        <f>'A-3C-D NF-Comp grp by State'!L35</f>
        <v>59</v>
      </c>
      <c r="G35" s="58">
        <f>'A-3C-D NF-Comp grp by State'!M35</f>
        <v>2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State'!J36</f>
        <v>194</v>
      </c>
      <c r="E36" s="58">
        <f>'A-3C-D NF-Comp grp by State'!K36</f>
        <v>166</v>
      </c>
      <c r="F36" s="58">
        <f>'A-3C-D NF-Comp grp by State'!L36</f>
        <v>25</v>
      </c>
      <c r="G36" s="58">
        <f>'A-3C-D NF-Comp grp by State'!M36</f>
        <v>3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State'!J37</f>
        <v>550</v>
      </c>
      <c r="E37" s="58">
        <f>'A-3C-D NF-Comp grp by State'!K37</f>
        <v>447</v>
      </c>
      <c r="F37" s="58">
        <f>'A-3C-D NF-Comp grp by State'!L37</f>
        <v>93</v>
      </c>
      <c r="G37" s="58">
        <f>'A-3C-D NF-Comp grp by State'!M37</f>
        <v>10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State'!J38</f>
        <v>139</v>
      </c>
      <c r="E38" s="58">
        <f>'A-3C-D NF-Comp grp by State'!K38</f>
        <v>111</v>
      </c>
      <c r="F38" s="58">
        <f>'A-3C-D NF-Comp grp by State'!L38</f>
        <v>25</v>
      </c>
      <c r="G38" s="58">
        <f>'A-3C-D NF-Comp grp by State'!M38</f>
        <v>3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State'!J39</f>
        <v>322</v>
      </c>
      <c r="E39" s="73">
        <f>'A-3C-D NF-Comp grp by State'!K39</f>
        <v>247</v>
      </c>
      <c r="F39" s="73">
        <f>'A-3C-D NF-Comp grp by State'!L39</f>
        <v>72</v>
      </c>
      <c r="G39" s="73">
        <f>'A-3C-D NF-Comp grp by State'!M39</f>
        <v>3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State'!J40</f>
        <v>64</v>
      </c>
      <c r="E40" s="77">
        <f>'A-3C-D NF-Comp grp by State'!K40</f>
        <v>55</v>
      </c>
      <c r="F40" s="77">
        <f>'A-3C-D NF-Comp grp by State'!L40</f>
        <v>9</v>
      </c>
      <c r="G40" s="77">
        <f>'A-3C-D NF-Comp grp by State'!M40</f>
        <v>0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State'!J41</f>
        <v>1884</v>
      </c>
      <c r="E41" s="77">
        <f>'A-3C-D NF-Comp grp by State'!K41</f>
        <v>1749</v>
      </c>
      <c r="F41" s="77">
        <f>'A-3C-D NF-Comp grp by State'!L41</f>
        <v>99</v>
      </c>
      <c r="G41" s="77">
        <f>'A-3C-D NF-Comp grp by State'!M41</f>
        <v>36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State'!J42</f>
        <v>893</v>
      </c>
      <c r="E42" s="77">
        <f>'A-3C-D NF-Comp grp by State'!K42</f>
        <v>718</v>
      </c>
      <c r="F42" s="77">
        <f>'A-3C-D NF-Comp grp by State'!L42</f>
        <v>167</v>
      </c>
      <c r="G42" s="77">
        <f>'A-3C-D NF-Comp grp by State'!M42</f>
        <v>8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State'!J43</f>
        <v>257</v>
      </c>
      <c r="E43" s="77">
        <f>'A-3C-D NF-Comp grp by State'!K43</f>
        <v>207</v>
      </c>
      <c r="F43" s="77">
        <f>'A-3C-D NF-Comp grp by State'!L43</f>
        <v>45</v>
      </c>
      <c r="G43" s="77">
        <f>'A-3C-D NF-Comp grp by State'!M43</f>
        <v>5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State'!J44</f>
        <v>1424</v>
      </c>
      <c r="E44" s="73">
        <f>'A-3C-D NF-Comp grp by State'!K44</f>
        <v>1098</v>
      </c>
      <c r="F44" s="73">
        <f>'A-3C-D NF-Comp grp by State'!L44</f>
        <v>314</v>
      </c>
      <c r="G44" s="73">
        <f>'A-3C-D NF-Comp grp by State'!M44</f>
        <v>12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State'!J45</f>
        <v>2904</v>
      </c>
      <c r="E45" s="77">
        <f>'A-3C-D NF-Comp grp by State'!K45</f>
        <v>2457</v>
      </c>
      <c r="F45" s="77">
        <f>'A-3C-D NF-Comp grp by State'!L45</f>
        <v>399</v>
      </c>
      <c r="G45" s="77">
        <f>'A-3C-D NF-Comp grp by State'!M45</f>
        <v>48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State'!J46</f>
        <v>568</v>
      </c>
      <c r="E46" s="77">
        <f>'A-3C-D NF-Comp grp by State'!K46</f>
        <v>497</v>
      </c>
      <c r="F46" s="77">
        <f>'A-3C-D NF-Comp grp by State'!L46</f>
        <v>59</v>
      </c>
      <c r="G46" s="77">
        <f>'A-3C-D NF-Comp grp by State'!M46</f>
        <v>12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State'!J47</f>
        <v>417</v>
      </c>
      <c r="E47" s="77">
        <f>'A-3C-D NF-Comp grp by State'!K47</f>
        <v>360</v>
      </c>
      <c r="F47" s="77">
        <f>'A-3C-D NF-Comp grp by State'!L47</f>
        <v>55</v>
      </c>
      <c r="G47" s="77">
        <f>'A-3C-D NF-Comp grp by State'!M47</f>
        <v>2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State'!J48</f>
        <v>461</v>
      </c>
      <c r="E48" s="77">
        <f>'A-3C-D NF-Comp grp by State'!K48</f>
        <v>348</v>
      </c>
      <c r="F48" s="77">
        <f>'A-3C-D NF-Comp grp by State'!L48</f>
        <v>110</v>
      </c>
      <c r="G48" s="77">
        <f>'A-3C-D NF-Comp grp by State'!M48</f>
        <v>3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State'!J49</f>
        <v>15</v>
      </c>
      <c r="E49" s="73">
        <f>'A-3C-D NF-Comp grp by State'!K49</f>
        <v>13</v>
      </c>
      <c r="F49" s="73">
        <f>'A-3C-D NF-Comp grp by State'!L49</f>
        <v>2</v>
      </c>
      <c r="G49" s="73">
        <f>'A-3C-D NF-Comp grp by State'!M49</f>
        <v>0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State'!J50</f>
        <v>270</v>
      </c>
      <c r="E50" s="77">
        <f>'A-3C-D NF-Comp grp by State'!K50</f>
        <v>252</v>
      </c>
      <c r="F50" s="77">
        <f>'A-3C-D NF-Comp grp by State'!L50</f>
        <v>18</v>
      </c>
      <c r="G50" s="77">
        <f>'A-3C-D NF-Comp grp by State'!M50</f>
        <v>0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State'!J51</f>
        <v>1876</v>
      </c>
      <c r="E51" s="77">
        <f>'A-3C-D NF-Comp grp by State'!K51</f>
        <v>1733</v>
      </c>
      <c r="F51" s="77">
        <f>'A-3C-D NF-Comp grp by State'!L51</f>
        <v>128</v>
      </c>
      <c r="G51" s="77">
        <f>'A-3C-D NF-Comp grp by State'!M51</f>
        <v>15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State'!J52</f>
        <v>102</v>
      </c>
      <c r="E52" s="77">
        <f>'A-3C-D NF-Comp grp by State'!K52</f>
        <v>95</v>
      </c>
      <c r="F52" s="77">
        <f>'A-3C-D NF-Comp grp by State'!L52</f>
        <v>5</v>
      </c>
      <c r="G52" s="77">
        <f>'A-3C-D NF-Comp grp by State'!M52</f>
        <v>2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State'!J53</f>
        <v>483</v>
      </c>
      <c r="E53" s="77">
        <f>'A-3C-D NF-Comp grp by State'!K53</f>
        <v>408</v>
      </c>
      <c r="F53" s="77">
        <f>'A-3C-D NF-Comp grp by State'!L53</f>
        <v>68</v>
      </c>
      <c r="G53" s="77">
        <f>'A-3C-D NF-Comp grp by State'!M53</f>
        <v>7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State'!J54</f>
        <v>5655</v>
      </c>
      <c r="E54" s="73">
        <f>'A-3C-D NF-Comp grp by State'!K54</f>
        <v>4671</v>
      </c>
      <c r="F54" s="73">
        <f>'A-3C-D NF-Comp grp by State'!L54</f>
        <v>929</v>
      </c>
      <c r="G54" s="73">
        <f>'A-3C-D NF-Comp grp by State'!M54</f>
        <v>55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State'!J55</f>
        <v>477</v>
      </c>
      <c r="E55" s="77">
        <f>'A-3C-D NF-Comp grp by State'!K55</f>
        <v>442</v>
      </c>
      <c r="F55" s="77">
        <f>'A-3C-D NF-Comp grp by State'!L55</f>
        <v>29</v>
      </c>
      <c r="G55" s="77">
        <f>'A-3C-D NF-Comp grp by State'!M55</f>
        <v>6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State'!J56</f>
        <v>893</v>
      </c>
      <c r="E56" s="77">
        <f>'A-3C-D NF-Comp grp by State'!K56</f>
        <v>733</v>
      </c>
      <c r="F56" s="77">
        <f>'A-3C-D NF-Comp grp by State'!L56</f>
        <v>153</v>
      </c>
      <c r="G56" s="77">
        <f>'A-3C-D NF-Comp grp by State'!M56</f>
        <v>7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State'!J57</f>
        <v>115</v>
      </c>
      <c r="E57" s="77">
        <f>'A-3C-D NF-Comp grp by State'!K57</f>
        <v>88</v>
      </c>
      <c r="F57" s="77">
        <f>'A-3C-D NF-Comp grp by State'!L57</f>
        <v>27</v>
      </c>
      <c r="G57" s="77">
        <f>'A-3C-D NF-Comp grp by State'!M57</f>
        <v>0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State'!J58</f>
        <v>882</v>
      </c>
      <c r="E58" s="77">
        <f>'A-3C-D NF-Comp grp by State'!K58</f>
        <v>708</v>
      </c>
      <c r="F58" s="77">
        <f>'A-3C-D NF-Comp grp by State'!L58</f>
        <v>168</v>
      </c>
      <c r="G58" s="77">
        <f>'A-3C-D NF-Comp grp by State'!M58</f>
        <v>6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State'!J59</f>
        <v>668</v>
      </c>
      <c r="E59" s="73">
        <f>'A-3C-D NF-Comp grp by State'!K59</f>
        <v>553</v>
      </c>
      <c r="F59" s="73">
        <f>'A-3C-D NF-Comp grp by State'!L59</f>
        <v>93</v>
      </c>
      <c r="G59" s="73">
        <f>'A-3C-D NF-Comp grp by State'!M59</f>
        <v>22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State'!J60</f>
        <v>207</v>
      </c>
      <c r="E60" s="77">
        <f>'A-3C-D NF-Comp grp by State'!K60</f>
        <v>154</v>
      </c>
      <c r="F60" s="77">
        <f>'A-3C-D NF-Comp grp by State'!L60</f>
        <v>46</v>
      </c>
      <c r="G60" s="77">
        <f>'A-3C-D NF-Comp grp by State'!M60</f>
        <v>7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State'!J61</f>
        <v>65</v>
      </c>
      <c r="E61" s="77">
        <f>'A-3C-D NF-Comp grp by State'!K61</f>
        <v>27</v>
      </c>
      <c r="F61" s="77">
        <f>'A-3C-D NF-Comp grp by State'!L61</f>
        <v>34</v>
      </c>
      <c r="G61" s="77">
        <f>'A-3C-D NF-Comp grp by State'!M61</f>
        <v>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9" t="s">
        <v>63</v>
      </c>
      <c r="E1" s="190"/>
      <c r="F1" s="191"/>
      <c r="G1" s="192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57">
        <f>'A-3C-D NF-Comp grp by State'!AE4</f>
        <v>46336</v>
      </c>
      <c r="E4" s="55">
        <f>'A-3C-D NF-Comp grp by State'!AF4</f>
        <v>0.84049119475138123</v>
      </c>
      <c r="F4" s="55">
        <f>'A-3C-D NF-Comp grp by State'!AG4</f>
        <v>0.14621460635359115</v>
      </c>
      <c r="G4" s="55">
        <f>'A-3C-D NF-Comp grp by State'!AH4</f>
        <v>1.3294198895027625E-2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57">
        <f>'A-3C-D NF-Comp grp by State'!AE5</f>
        <v>49150</v>
      </c>
      <c r="E5" s="55">
        <f>'A-3C-D NF-Comp grp by State'!AF5</f>
        <v>0.84998982706002035</v>
      </c>
      <c r="F5" s="55">
        <f>'A-3C-D NF-Comp grp by State'!AG5</f>
        <v>0.13468972533062054</v>
      </c>
      <c r="G5" s="55">
        <f>'A-3C-D NF-Comp grp by State'!AH5</f>
        <v>1.5320447609359104E-2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57">
        <f>'A-3C-D NF-Comp grp by State'!AE6</f>
        <v>54668</v>
      </c>
      <c r="E6" s="55">
        <f>'A-3C-D NF-Comp grp by State'!AF6</f>
        <v>0.85653398697592742</v>
      </c>
      <c r="F6" s="55">
        <f>'A-3C-D NF-Comp grp by State'!AG6</f>
        <v>0.12861271676300579</v>
      </c>
      <c r="G6" s="55">
        <f>'A-3C-D NF-Comp grp by State'!AH6</f>
        <v>1.4853296261066804E-2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57">
        <f>'A-3C-D NF-Comp grp by State'!AE7</f>
        <v>65463</v>
      </c>
      <c r="E7" s="55">
        <f>'A-3C-D NF-Comp grp by State'!AF7</f>
        <v>0.86309823869972346</v>
      </c>
      <c r="F7" s="55">
        <f>'A-3C-D NF-Comp grp by State'!AG7</f>
        <v>0.1213204405542062</v>
      </c>
      <c r="G7" s="55">
        <f>'A-3C-D NF-Comp grp by State'!AH7</f>
        <v>1.5581320746070298E-2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57">
        <f>'A-3C-D NF-Comp grp by State'!AE8</f>
        <v>69284</v>
      </c>
      <c r="E8" s="55">
        <f>'A-3C-D NF-Comp grp by State'!AF8</f>
        <v>0.86279660527683155</v>
      </c>
      <c r="F8" s="55">
        <f>'A-3C-D NF-Comp grp by State'!AG8</f>
        <v>0.12170198025518157</v>
      </c>
      <c r="G8" s="55">
        <f>'A-3C-D NF-Comp grp by State'!AH8</f>
        <v>1.5501414467986837E-2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57">
        <f>'A-3C-D NF-Comp grp by State'!AE9</f>
        <v>72179</v>
      </c>
      <c r="E9" s="55">
        <f>'A-3C-D NF-Comp grp by State'!AF9</f>
        <v>0.86708045276326906</v>
      </c>
      <c r="F9" s="55">
        <f>'A-3C-D NF-Comp grp by State'!AG9</f>
        <v>0.11734715083334488</v>
      </c>
      <c r="G9" s="55">
        <f>'A-3C-D NF-Comp grp by State'!AH9</f>
        <v>1.5572396403386026E-2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State'!AE10</f>
        <v>27</v>
      </c>
      <c r="E10" s="62">
        <f>'A-3C-D NF-Comp grp by State'!AF10</f>
        <v>0.77777777777777779</v>
      </c>
      <c r="F10" s="62">
        <f>'A-3C-D NF-Comp grp by State'!AG10</f>
        <v>0.1111111111111111</v>
      </c>
      <c r="G10" s="62">
        <f>'A-3C-D NF-Comp grp by State'!AH10</f>
        <v>0.1111111111111111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State'!AE11</f>
        <v>314</v>
      </c>
      <c r="E11" s="62">
        <f>'A-3C-D NF-Comp grp by State'!AF11</f>
        <v>0.82802547770700641</v>
      </c>
      <c r="F11" s="62">
        <f>'A-3C-D NF-Comp grp by State'!AG11</f>
        <v>0.14968152866242038</v>
      </c>
      <c r="G11" s="62">
        <f>'A-3C-D NF-Comp grp by State'!AH11</f>
        <v>2.2292993630573247E-2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State'!AE12</f>
        <v>244</v>
      </c>
      <c r="E12" s="62">
        <f>'A-3C-D NF-Comp grp by State'!AF12</f>
        <v>0.82377049180327866</v>
      </c>
      <c r="F12" s="62">
        <f>'A-3C-D NF-Comp grp by State'!AG12</f>
        <v>0.12704918032786885</v>
      </c>
      <c r="G12" s="62">
        <f>'A-3C-D NF-Comp grp by State'!AH12</f>
        <v>4.9180327868852458E-2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State'!AE13</f>
        <v>807</v>
      </c>
      <c r="E13" s="62">
        <f>'A-3C-D NF-Comp grp by State'!AF13</f>
        <v>0.89591078066914498</v>
      </c>
      <c r="F13" s="62">
        <f>'A-3C-D NF-Comp grp by State'!AG13</f>
        <v>9.541511771995044E-2</v>
      </c>
      <c r="G13" s="62">
        <f>'A-3C-D NF-Comp grp by State'!AH13</f>
        <v>8.6741016109045856E-3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State'!AE14</f>
        <v>7261</v>
      </c>
      <c r="E14" s="68">
        <f>'A-3C-D NF-Comp grp by State'!AF14</f>
        <v>0.87908001652664924</v>
      </c>
      <c r="F14" s="68">
        <f>'A-3C-D NF-Comp grp by State'!AG14</f>
        <v>0.10315383555984024</v>
      </c>
      <c r="G14" s="68">
        <f>'A-3C-D NF-Comp grp by State'!AH14</f>
        <v>1.7766147913510534E-2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State'!AE15</f>
        <v>954</v>
      </c>
      <c r="E15" s="62">
        <f>'A-3C-D NF-Comp grp by State'!AF15</f>
        <v>0.810272536687631</v>
      </c>
      <c r="F15" s="62">
        <f>'A-3C-D NF-Comp grp by State'!AG15</f>
        <v>0.17085953878406709</v>
      </c>
      <c r="G15" s="62">
        <f>'A-3C-D NF-Comp grp by State'!AH15</f>
        <v>1.8867924528301886E-2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State'!AE16</f>
        <v>826</v>
      </c>
      <c r="E16" s="62">
        <f>'A-3C-D NF-Comp grp by State'!AF16</f>
        <v>0.76997578692493951</v>
      </c>
      <c r="F16" s="62">
        <f>'A-3C-D NF-Comp grp by State'!AG16</f>
        <v>0.21307506053268765</v>
      </c>
      <c r="G16" s="62">
        <f>'A-3C-D NF-Comp grp by State'!AH16</f>
        <v>1.6949152542372881E-2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State'!AE17</f>
        <v>430</v>
      </c>
      <c r="E17" s="62">
        <f>'A-3C-D NF-Comp grp by State'!AF17</f>
        <v>0.7558139534883721</v>
      </c>
      <c r="F17" s="62">
        <f>'A-3C-D NF-Comp grp by State'!AG17</f>
        <v>0.22093023255813954</v>
      </c>
      <c r="G17" s="62">
        <f>'A-3C-D NF-Comp grp by State'!AH17</f>
        <v>2.3255813953488372E-2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State'!AE18</f>
        <v>76</v>
      </c>
      <c r="E18" s="62">
        <f>'A-3C-D NF-Comp grp by State'!AF18</f>
        <v>0.84210526315789469</v>
      </c>
      <c r="F18" s="62">
        <f>'A-3C-D NF-Comp grp by State'!AG18</f>
        <v>0.15789473684210525</v>
      </c>
      <c r="G18" s="62">
        <f>'A-3C-D NF-Comp grp by State'!AH18</f>
        <v>0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State'!AE19</f>
        <v>1286</v>
      </c>
      <c r="E19" s="68">
        <f>'A-3C-D NF-Comp grp by State'!AF19</f>
        <v>0.89035769828926903</v>
      </c>
      <c r="F19" s="68">
        <f>'A-3C-D NF-Comp grp by State'!AG19</f>
        <v>9.5645412130637639E-2</v>
      </c>
      <c r="G19" s="68">
        <f>'A-3C-D NF-Comp grp by State'!AH19</f>
        <v>1.3996889580093312E-2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State'!AE20</f>
        <v>630</v>
      </c>
      <c r="E20" s="62">
        <f>'A-3C-D NF-Comp grp by State'!AF20</f>
        <v>0.85555555555555551</v>
      </c>
      <c r="F20" s="62">
        <f>'A-3C-D NF-Comp grp by State'!AG20</f>
        <v>0.13492063492063491</v>
      </c>
      <c r="G20" s="62">
        <f>'A-3C-D NF-Comp grp by State'!AH20</f>
        <v>9.5238095238095247E-3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State'!AE21</f>
        <v>73</v>
      </c>
      <c r="E21" s="62">
        <f>'A-3C-D NF-Comp grp by State'!AF21</f>
        <v>0.80821917808219179</v>
      </c>
      <c r="F21" s="62">
        <f>'A-3C-D NF-Comp grp by State'!AG21</f>
        <v>0.19178082191780821</v>
      </c>
      <c r="G21" s="62">
        <f>'A-3C-D NF-Comp grp by State'!AH21</f>
        <v>0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State'!AE22</f>
        <v>375</v>
      </c>
      <c r="E22" s="62">
        <f>'A-3C-D NF-Comp grp by State'!AF22</f>
        <v>0.7493333333333333</v>
      </c>
      <c r="F22" s="62">
        <f>'A-3C-D NF-Comp grp by State'!AG22</f>
        <v>0.21066666666666667</v>
      </c>
      <c r="G22" s="62">
        <f>'A-3C-D NF-Comp grp by State'!AH22</f>
        <v>0.04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State'!AE23</f>
        <v>245</v>
      </c>
      <c r="E23" s="62">
        <f>'A-3C-D NF-Comp grp by State'!AF23</f>
        <v>0.82857142857142863</v>
      </c>
      <c r="F23" s="62">
        <f>'A-3C-D NF-Comp grp by State'!AG23</f>
        <v>0.15918367346938775</v>
      </c>
      <c r="G23" s="62">
        <f>'A-3C-D NF-Comp grp by State'!AH23</f>
        <v>1.2244897959183673E-2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State'!AE24</f>
        <v>1218</v>
      </c>
      <c r="E24" s="68">
        <f>'A-3C-D NF-Comp grp by State'!AF24</f>
        <v>0.86945812807881773</v>
      </c>
      <c r="F24" s="68">
        <f>'A-3C-D NF-Comp grp by State'!AG24</f>
        <v>0.1174055829228243</v>
      </c>
      <c r="G24" s="68">
        <f>'A-3C-D NF-Comp grp by State'!AH24</f>
        <v>1.3136288998357963E-2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State'!AE25</f>
        <v>233</v>
      </c>
      <c r="E25" s="62">
        <f>'A-3C-D NF-Comp grp by State'!AF25</f>
        <v>0.7811158798283262</v>
      </c>
      <c r="F25" s="62">
        <f>'A-3C-D NF-Comp grp by State'!AG25</f>
        <v>0.18884120171673821</v>
      </c>
      <c r="G25" s="62">
        <f>'A-3C-D NF-Comp grp by State'!AH25</f>
        <v>3.0042918454935622E-2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State'!AE26</f>
        <v>337</v>
      </c>
      <c r="E26" s="62">
        <f>'A-3C-D NF-Comp grp by State'!AF26</f>
        <v>0.78338278931750738</v>
      </c>
      <c r="F26" s="62">
        <f>'A-3C-D NF-Comp grp by State'!AG26</f>
        <v>0.20771513353115728</v>
      </c>
      <c r="G26" s="62">
        <f>'A-3C-D NF-Comp grp by State'!AH26</f>
        <v>8.9020771513353119E-3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State'!AE27</f>
        <v>1855</v>
      </c>
      <c r="E27" s="62">
        <f>'A-3C-D NF-Comp grp by State'!AF27</f>
        <v>0.89218328840970351</v>
      </c>
      <c r="F27" s="62">
        <f>'A-3C-D NF-Comp grp by State'!AG27</f>
        <v>0.10296495956873315</v>
      </c>
      <c r="G27" s="62">
        <f>'A-3C-D NF-Comp grp by State'!AH27</f>
        <v>4.8517520215633422E-3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State'!AE28</f>
        <v>310</v>
      </c>
      <c r="E28" s="62">
        <f>'A-3C-D NF-Comp grp by State'!AF28</f>
        <v>0.86774193548387102</v>
      </c>
      <c r="F28" s="62">
        <f>'A-3C-D NF-Comp grp by State'!AG28</f>
        <v>0.1</v>
      </c>
      <c r="G28" s="62">
        <f>'A-3C-D NF-Comp grp by State'!AH28</f>
        <v>3.2258064516129031E-2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State'!AE29</f>
        <v>2328</v>
      </c>
      <c r="E29" s="68">
        <f>'A-3C-D NF-Comp grp by State'!AF29</f>
        <v>0.75042955326460481</v>
      </c>
      <c r="F29" s="68">
        <f>'A-3C-D NF-Comp grp by State'!AG29</f>
        <v>0.24570446735395188</v>
      </c>
      <c r="G29" s="68">
        <f>'A-3C-D NF-Comp grp by State'!AH29</f>
        <v>3.8659793814432991E-3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State'!AE30</f>
        <v>588</v>
      </c>
      <c r="E30" s="62">
        <f>'A-3C-D NF-Comp grp by State'!AF30</f>
        <v>0.8537414965986394</v>
      </c>
      <c r="F30" s="62">
        <f>'A-3C-D NF-Comp grp by State'!AG30</f>
        <v>0.13775510204081631</v>
      </c>
      <c r="G30" s="62">
        <f>'A-3C-D NF-Comp grp by State'!AH30</f>
        <v>8.5034013605442185E-3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State'!AE31</f>
        <v>270</v>
      </c>
      <c r="E31" s="62">
        <f>'A-3C-D NF-Comp grp by State'!AF31</f>
        <v>0.85185185185185186</v>
      </c>
      <c r="F31" s="62">
        <f>'A-3C-D NF-Comp grp by State'!AG31</f>
        <v>0.12962962962962962</v>
      </c>
      <c r="G31" s="62">
        <f>'A-3C-D NF-Comp grp by State'!AH31</f>
        <v>1.8518518518518517E-2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State'!AE32</f>
        <v>686</v>
      </c>
      <c r="E32" s="62">
        <f>'A-3C-D NF-Comp grp by State'!AF32</f>
        <v>0.82361516034985427</v>
      </c>
      <c r="F32" s="62">
        <f>'A-3C-D NF-Comp grp by State'!AG32</f>
        <v>0.16180758017492711</v>
      </c>
      <c r="G32" s="62">
        <f>'A-3C-D NF-Comp grp by State'!AH32</f>
        <v>1.4577259475218658E-2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State'!AE33</f>
        <v>427</v>
      </c>
      <c r="E33" s="62">
        <f>'A-3C-D NF-Comp grp by State'!AF33</f>
        <v>0.74004683840749419</v>
      </c>
      <c r="F33" s="62">
        <f>'A-3C-D NF-Comp grp by State'!AG33</f>
        <v>0.24355971896955503</v>
      </c>
      <c r="G33" s="62">
        <f>'A-3C-D NF-Comp grp by State'!AH33</f>
        <v>1.6393442622950821E-2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State'!AE34</f>
        <v>2143</v>
      </c>
      <c r="E34" s="68">
        <f>'A-3C-D NF-Comp grp by State'!AF34</f>
        <v>0.77414839010732617</v>
      </c>
      <c r="F34" s="68">
        <f>'A-3C-D NF-Comp grp by State'!AG34</f>
        <v>0.21885207652823147</v>
      </c>
      <c r="G34" s="68">
        <f>'A-3C-D NF-Comp grp by State'!AH34</f>
        <v>6.9995333644423709E-3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State'!AE35</f>
        <v>608</v>
      </c>
      <c r="E35" s="62">
        <f>'A-3C-D NF-Comp grp by State'!AF35</f>
        <v>0.89967105263157898</v>
      </c>
      <c r="F35" s="62">
        <f>'A-3C-D NF-Comp grp by State'!AG35</f>
        <v>9.7039473684210523E-2</v>
      </c>
      <c r="G35" s="62">
        <f>'A-3C-D NF-Comp grp by State'!AH35</f>
        <v>3.2894736842105261E-3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State'!AE36</f>
        <v>194</v>
      </c>
      <c r="E36" s="62">
        <f>'A-3C-D NF-Comp grp by State'!AF36</f>
        <v>0.85567010309278346</v>
      </c>
      <c r="F36" s="62">
        <f>'A-3C-D NF-Comp grp by State'!AG36</f>
        <v>0.12886597938144329</v>
      </c>
      <c r="G36" s="62">
        <f>'A-3C-D NF-Comp grp by State'!AH36</f>
        <v>1.5463917525773196E-2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State'!AE37</f>
        <v>550</v>
      </c>
      <c r="E37" s="62">
        <f>'A-3C-D NF-Comp grp by State'!AF37</f>
        <v>0.81272727272727274</v>
      </c>
      <c r="F37" s="62">
        <f>'A-3C-D NF-Comp grp by State'!AG37</f>
        <v>0.1690909090909091</v>
      </c>
      <c r="G37" s="62">
        <f>'A-3C-D NF-Comp grp by State'!AH37</f>
        <v>1.8181818181818181E-2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State'!AE38</f>
        <v>139</v>
      </c>
      <c r="E38" s="62">
        <f>'A-3C-D NF-Comp grp by State'!AF38</f>
        <v>0.79856115107913672</v>
      </c>
      <c r="F38" s="62">
        <f>'A-3C-D NF-Comp grp by State'!AG38</f>
        <v>0.17985611510791366</v>
      </c>
      <c r="G38" s="62">
        <f>'A-3C-D NF-Comp grp by State'!AH38</f>
        <v>2.1582733812949641E-2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State'!AE39</f>
        <v>322</v>
      </c>
      <c r="E39" s="74">
        <f>'A-3C-D NF-Comp grp by State'!AF39</f>
        <v>0.76708074534161486</v>
      </c>
      <c r="F39" s="74">
        <f>'A-3C-D NF-Comp grp by State'!AG39</f>
        <v>0.2236024844720497</v>
      </c>
      <c r="G39" s="74">
        <f>'A-3C-D NF-Comp grp by State'!AH39</f>
        <v>9.316770186335404E-3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State'!AE40</f>
        <v>64</v>
      </c>
      <c r="E40" s="78">
        <f>'A-3C-D NF-Comp grp by State'!AF40</f>
        <v>0.859375</v>
      </c>
      <c r="F40" s="78">
        <f>'A-3C-D NF-Comp grp by State'!AG40</f>
        <v>0.140625</v>
      </c>
      <c r="G40" s="78">
        <f>'A-3C-D NF-Comp grp by State'!AH40</f>
        <v>0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State'!AE41</f>
        <v>1884</v>
      </c>
      <c r="E41" s="80">
        <f>'A-3C-D NF-Comp grp by State'!AF41</f>
        <v>0.92834394904458595</v>
      </c>
      <c r="F41" s="80">
        <f>'A-3C-D NF-Comp grp by State'!AG41</f>
        <v>5.2547770700636945E-2</v>
      </c>
      <c r="G41" s="80">
        <f>'A-3C-D NF-Comp grp by State'!AH41</f>
        <v>1.9108280254777069E-2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State'!AE42</f>
        <v>893</v>
      </c>
      <c r="E42" s="80">
        <f>'A-3C-D NF-Comp grp by State'!AF42</f>
        <v>0.80403135498320266</v>
      </c>
      <c r="F42" s="80">
        <f>'A-3C-D NF-Comp grp by State'!AG42</f>
        <v>0.18701007838745801</v>
      </c>
      <c r="G42" s="80">
        <f>'A-3C-D NF-Comp grp by State'!AH42</f>
        <v>8.9585666293393058E-3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State'!AE43</f>
        <v>257</v>
      </c>
      <c r="E43" s="80">
        <f>'A-3C-D NF-Comp grp by State'!AF43</f>
        <v>0.80544747081712065</v>
      </c>
      <c r="F43" s="80">
        <f>'A-3C-D NF-Comp grp by State'!AG43</f>
        <v>0.17509727626459143</v>
      </c>
      <c r="G43" s="80">
        <f>'A-3C-D NF-Comp grp by State'!AH43</f>
        <v>1.9455252918287938E-2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State'!AE44</f>
        <v>1424</v>
      </c>
      <c r="E44" s="82">
        <f>'A-3C-D NF-Comp grp by State'!AF44</f>
        <v>0.7710674157303371</v>
      </c>
      <c r="F44" s="82">
        <f>'A-3C-D NF-Comp grp by State'!AG44</f>
        <v>0.2205056179775281</v>
      </c>
      <c r="G44" s="82">
        <f>'A-3C-D NF-Comp grp by State'!AH44</f>
        <v>8.4269662921348312E-3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State'!AE45</f>
        <v>2904</v>
      </c>
      <c r="E45" s="80">
        <f>'A-3C-D NF-Comp grp by State'!AF45</f>
        <v>0.84607438016528924</v>
      </c>
      <c r="F45" s="80">
        <f>'A-3C-D NF-Comp grp by State'!AG45</f>
        <v>0.13739669421487602</v>
      </c>
      <c r="G45" s="80">
        <f>'A-3C-D NF-Comp grp by State'!AH45</f>
        <v>1.6528925619834711E-2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State'!AE46</f>
        <v>568</v>
      </c>
      <c r="E46" s="80">
        <f>'A-3C-D NF-Comp grp by State'!AF46</f>
        <v>0.875</v>
      </c>
      <c r="F46" s="80">
        <f>'A-3C-D NF-Comp grp by State'!AG46</f>
        <v>0.10387323943661972</v>
      </c>
      <c r="G46" s="80">
        <f>'A-3C-D NF-Comp grp by State'!AH46</f>
        <v>2.1126760563380281E-2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State'!AE47</f>
        <v>417</v>
      </c>
      <c r="E47" s="80">
        <f>'A-3C-D NF-Comp grp by State'!AF47</f>
        <v>0.86330935251798557</v>
      </c>
      <c r="F47" s="80">
        <f>'A-3C-D NF-Comp grp by State'!AG47</f>
        <v>0.13189448441247004</v>
      </c>
      <c r="G47" s="80">
        <f>'A-3C-D NF-Comp grp by State'!AH47</f>
        <v>4.7961630695443642E-3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State'!AE48</f>
        <v>461</v>
      </c>
      <c r="E48" s="80">
        <f>'A-3C-D NF-Comp grp by State'!AF48</f>
        <v>0.75488069414316705</v>
      </c>
      <c r="F48" s="80">
        <f>'A-3C-D NF-Comp grp by State'!AG48</f>
        <v>0.23861171366594361</v>
      </c>
      <c r="G48" s="80">
        <f>'A-3C-D NF-Comp grp by State'!AH48</f>
        <v>6.5075921908893707E-3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State'!AE49</f>
        <v>15</v>
      </c>
      <c r="E49" s="82">
        <f>'A-3C-D NF-Comp grp by State'!AF49</f>
        <v>0.8666666666666667</v>
      </c>
      <c r="F49" s="82">
        <f>'A-3C-D NF-Comp grp by State'!AG49</f>
        <v>0.13333333333333333</v>
      </c>
      <c r="G49" s="82">
        <f>'A-3C-D NF-Comp grp by State'!AH49</f>
        <v>0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State'!AE50</f>
        <v>270</v>
      </c>
      <c r="E50" s="80">
        <f>'A-3C-D NF-Comp grp by State'!AF50</f>
        <v>0.93333333333333335</v>
      </c>
      <c r="F50" s="80">
        <f>'A-3C-D NF-Comp grp by State'!AG50</f>
        <v>6.6666666666666666E-2</v>
      </c>
      <c r="G50" s="80">
        <f>'A-3C-D NF-Comp grp by State'!AH50</f>
        <v>0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State'!AE51</f>
        <v>1876</v>
      </c>
      <c r="E51" s="80">
        <f>'A-3C-D NF-Comp grp by State'!AF51</f>
        <v>0.92377398720682302</v>
      </c>
      <c r="F51" s="80">
        <f>'A-3C-D NF-Comp grp by State'!AG51</f>
        <v>6.8230277185501065E-2</v>
      </c>
      <c r="G51" s="80">
        <f>'A-3C-D NF-Comp grp by State'!AH51</f>
        <v>7.9957356076759065E-3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State'!AE52</f>
        <v>102</v>
      </c>
      <c r="E52" s="80">
        <f>'A-3C-D NF-Comp grp by State'!AF52</f>
        <v>0.93137254901960786</v>
      </c>
      <c r="F52" s="80">
        <f>'A-3C-D NF-Comp grp by State'!AG52</f>
        <v>4.9019607843137254E-2</v>
      </c>
      <c r="G52" s="80">
        <f>'A-3C-D NF-Comp grp by State'!AH52</f>
        <v>1.9607843137254902E-2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State'!AE53</f>
        <v>483</v>
      </c>
      <c r="E53" s="80">
        <f>'A-3C-D NF-Comp grp by State'!AF53</f>
        <v>0.84472049689440998</v>
      </c>
      <c r="F53" s="80">
        <f>'A-3C-D NF-Comp grp by State'!AG53</f>
        <v>0.14078674948240166</v>
      </c>
      <c r="G53" s="80">
        <f>'A-3C-D NF-Comp grp by State'!AH53</f>
        <v>1.4492753623188406E-2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State'!AE54</f>
        <v>5655</v>
      </c>
      <c r="E54" s="82">
        <f>'A-3C-D NF-Comp grp by State'!AF54</f>
        <v>0.82599469496021216</v>
      </c>
      <c r="F54" s="82">
        <f>'A-3C-D NF-Comp grp by State'!AG54</f>
        <v>0.16427939876215739</v>
      </c>
      <c r="G54" s="82">
        <f>'A-3C-D NF-Comp grp by State'!AH54</f>
        <v>9.7259062776304164E-3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State'!AE55</f>
        <v>477</v>
      </c>
      <c r="E55" s="80">
        <f>'A-3C-D NF-Comp grp by State'!AF55</f>
        <v>0.92662473794549272</v>
      </c>
      <c r="F55" s="80">
        <f>'A-3C-D NF-Comp grp by State'!AG55</f>
        <v>6.0796645702306078E-2</v>
      </c>
      <c r="G55" s="80">
        <f>'A-3C-D NF-Comp grp by State'!AH55</f>
        <v>1.2578616352201259E-2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State'!AE56</f>
        <v>893</v>
      </c>
      <c r="E56" s="80">
        <f>'A-3C-D NF-Comp grp by State'!AF56</f>
        <v>0.82082866741321392</v>
      </c>
      <c r="F56" s="80">
        <f>'A-3C-D NF-Comp grp by State'!AG56</f>
        <v>0.17133258678611421</v>
      </c>
      <c r="G56" s="80">
        <f>'A-3C-D NF-Comp grp by State'!AH56</f>
        <v>7.8387458006718928E-3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State'!AE57</f>
        <v>115</v>
      </c>
      <c r="E57" s="80">
        <f>'A-3C-D NF-Comp grp by State'!AF57</f>
        <v>0.76521739130434785</v>
      </c>
      <c r="F57" s="80">
        <f>'A-3C-D NF-Comp grp by State'!AG57</f>
        <v>0.23478260869565218</v>
      </c>
      <c r="G57" s="80">
        <f>'A-3C-D NF-Comp grp by State'!AH57</f>
        <v>0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State'!AE58</f>
        <v>882</v>
      </c>
      <c r="E58" s="80">
        <f>'A-3C-D NF-Comp grp by State'!AF58</f>
        <v>0.80272108843537415</v>
      </c>
      <c r="F58" s="80">
        <f>'A-3C-D NF-Comp grp by State'!AG58</f>
        <v>0.19047619047619047</v>
      </c>
      <c r="G58" s="80">
        <f>'A-3C-D NF-Comp grp by State'!AH58</f>
        <v>6.8027210884353739E-3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State'!AE59</f>
        <v>668</v>
      </c>
      <c r="E59" s="82">
        <f>'A-3C-D NF-Comp grp by State'!AF59</f>
        <v>0.82784431137724546</v>
      </c>
      <c r="F59" s="82">
        <f>'A-3C-D NF-Comp grp by State'!AG59</f>
        <v>0.13922155688622753</v>
      </c>
      <c r="G59" s="82">
        <f>'A-3C-D NF-Comp grp by State'!AH59</f>
        <v>3.2934131736526949E-2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State'!AE60</f>
        <v>207</v>
      </c>
      <c r="E60" s="80">
        <f>'A-3C-D NF-Comp grp by State'!AF60</f>
        <v>0.7439613526570048</v>
      </c>
      <c r="F60" s="80">
        <f>'A-3C-D NF-Comp grp by State'!AG60</f>
        <v>0.22222222222222221</v>
      </c>
      <c r="G60" s="80">
        <f>'A-3C-D NF-Comp grp by State'!AH60</f>
        <v>3.3816425120772944E-2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State'!AE61</f>
        <v>65</v>
      </c>
      <c r="E61" s="80">
        <f>'A-3C-D NF-Comp grp by State'!AF61</f>
        <v>0.41538461538461541</v>
      </c>
      <c r="F61" s="80">
        <f>'A-3C-D NF-Comp grp by State'!AG61</f>
        <v>0.52307692307692311</v>
      </c>
      <c r="G61" s="80">
        <f>'A-3C-D NF-Comp grp by State'!AH61</f>
        <v>6.1538461538461542E-2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76</v>
      </c>
      <c r="F2" s="212"/>
      <c r="G2" s="211" t="s">
        <v>124</v>
      </c>
      <c r="H2" s="212"/>
      <c r="I2" s="211" t="s">
        <v>78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97</v>
      </c>
      <c r="F3" s="214"/>
      <c r="G3" s="213" t="s">
        <v>89</v>
      </c>
      <c r="H3" s="214"/>
      <c r="I3" s="213" t="s">
        <v>90</v>
      </c>
      <c r="J3" s="214"/>
      <c r="K3" s="210" t="s">
        <v>102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103</v>
      </c>
      <c r="G4" s="130" t="s">
        <v>2</v>
      </c>
      <c r="H4" s="130" t="s">
        <v>103</v>
      </c>
      <c r="I4" s="130" t="s">
        <v>2</v>
      </c>
      <c r="J4" s="130" t="s">
        <v>103</v>
      </c>
    </row>
    <row r="5" spans="1:11" ht="13.5" thickBot="1" x14ac:dyDescent="0.25">
      <c r="A5" s="37" t="str">
        <f>'NF Residents Rights Numbers'!A4</f>
        <v>Total 2011</v>
      </c>
      <c r="B5" s="42">
        <f>'NF Quality of Life Numbers'!B4</f>
        <v>149366</v>
      </c>
      <c r="C5" s="52"/>
      <c r="D5" s="43">
        <f>'NF Quality of Life Numbers'!D4</f>
        <v>31393</v>
      </c>
      <c r="E5" s="42">
        <f>'NF Quality of Life Numbers'!E4</f>
        <v>8638</v>
      </c>
      <c r="F5" s="118">
        <f>'NF Quality of Life Percents'!E4</f>
        <v>0.27515688210747619</v>
      </c>
      <c r="G5" s="42">
        <f>'NF Quality of Life Numbers'!F4</f>
        <v>10034</v>
      </c>
      <c r="H5" s="118">
        <f>'NF Quality of Life Percents'!F4</f>
        <v>0.31962539419615837</v>
      </c>
      <c r="I5" s="53">
        <f>'NF Quality of Life Numbers'!G4</f>
        <v>12721</v>
      </c>
      <c r="J5" s="120">
        <f>'NF Quality of Life Percents'!G4</f>
        <v>0.40521772369636544</v>
      </c>
    </row>
    <row r="6" spans="1:11" ht="13.5" thickBot="1" x14ac:dyDescent="0.25">
      <c r="A6" s="37">
        <f>'NF Residents Rights Numbers'!A5</f>
        <v>2010</v>
      </c>
      <c r="B6" s="42">
        <f>'NF Quality of Life Numbers'!B5</f>
        <v>157962</v>
      </c>
      <c r="C6" s="52">
        <v>0</v>
      </c>
      <c r="D6" s="43">
        <f>'NF Quality of Life Numbers'!D5</f>
        <v>33946</v>
      </c>
      <c r="E6" s="42">
        <f>'NF Quality of Life Numbers'!E5</f>
        <v>8991</v>
      </c>
      <c r="F6" s="118">
        <f>'NF Quality of Life Percents'!E5</f>
        <v>0.2648618393919755</v>
      </c>
      <c r="G6" s="42">
        <f>'NF Quality of Life Numbers'!F5</f>
        <v>10395</v>
      </c>
      <c r="H6" s="118">
        <f>'NF Quality of Life Percents'!F5</f>
        <v>0.30622164614387559</v>
      </c>
      <c r="I6" s="53">
        <f>'NF Quality of Life Numbers'!G5</f>
        <v>14560</v>
      </c>
      <c r="J6" s="120">
        <f>'NF Quality of Life Percents'!G5</f>
        <v>0.42891651446414897</v>
      </c>
    </row>
    <row r="7" spans="1:11" ht="13.5" thickBot="1" x14ac:dyDescent="0.25">
      <c r="A7" s="37">
        <f>'NF Residents Rights Numbers'!A6</f>
        <v>2009</v>
      </c>
      <c r="B7" s="42">
        <f>'NF Quality of Life Numbers'!B6</f>
        <v>176083</v>
      </c>
      <c r="C7" s="52">
        <v>0</v>
      </c>
      <c r="D7" s="43">
        <f>'NF Quality of Life Numbers'!D6</f>
        <v>40669</v>
      </c>
      <c r="E7" s="42">
        <f>'NF Quality of Life Numbers'!E6</f>
        <v>9924</v>
      </c>
      <c r="F7" s="118">
        <f>'NF Quality of Life Percents'!E6</f>
        <v>0.24401878580737171</v>
      </c>
      <c r="G7" s="42">
        <f>'NF Quality of Life Numbers'!F6</f>
        <v>13325</v>
      </c>
      <c r="H7" s="118">
        <f>'NF Quality of Life Percents'!F6</f>
        <v>0.32764513511519833</v>
      </c>
      <c r="I7" s="53">
        <f>'NF Quality of Life Numbers'!G6</f>
        <v>17420</v>
      </c>
      <c r="J7" s="120">
        <f>'NF Quality of Life Percents'!G6</f>
        <v>0.42833607907742999</v>
      </c>
    </row>
    <row r="8" spans="1:11" ht="13.5" thickBot="1" x14ac:dyDescent="0.25">
      <c r="A8" s="37">
        <f>'NF Residents Rights Numbers'!A7</f>
        <v>2008</v>
      </c>
      <c r="B8" s="42">
        <f>'NF Quality of Life Numbers'!B7</f>
        <v>208749</v>
      </c>
      <c r="C8" s="52">
        <v>0</v>
      </c>
      <c r="D8" s="43">
        <f>'NF Quality of Life Numbers'!D7</f>
        <v>50410</v>
      </c>
      <c r="E8" s="42">
        <f>'NF Quality of Life Numbers'!E7</f>
        <v>11561</v>
      </c>
      <c r="F8" s="118">
        <f>'NF Quality of Life Percents'!E7</f>
        <v>0.22933941678238445</v>
      </c>
      <c r="G8" s="42">
        <f>'NF Quality of Life Numbers'!F7</f>
        <v>16854</v>
      </c>
      <c r="H8" s="118">
        <f>'NF Quality of Life Percents'!F7</f>
        <v>0.33433842491569132</v>
      </c>
      <c r="I8" s="53">
        <f>'NF Quality of Life Numbers'!G7</f>
        <v>21995</v>
      </c>
      <c r="J8" s="120">
        <f>'NF Quality of Life Percents'!G7</f>
        <v>0.43632215830192422</v>
      </c>
    </row>
    <row r="9" spans="1:11" ht="13.5" thickBot="1" x14ac:dyDescent="0.25">
      <c r="A9" s="37">
        <f>'NF Residents Rights Numbers'!A8</f>
        <v>2007</v>
      </c>
      <c r="B9" s="42">
        <f>'NF Quality of Life Numbers'!B8</f>
        <v>218775</v>
      </c>
      <c r="C9" s="52">
        <v>0</v>
      </c>
      <c r="D9" s="43">
        <f>'NF Quality of Life Numbers'!D8</f>
        <v>53480</v>
      </c>
      <c r="E9" s="42">
        <f>'NF Quality of Life Numbers'!E8</f>
        <v>11929</v>
      </c>
      <c r="F9" s="118">
        <f>'NF Quality of Life Percents'!E8</f>
        <v>0.2230553477935677</v>
      </c>
      <c r="G9" s="42">
        <f>'NF Quality of Life Numbers'!F8</f>
        <v>17913</v>
      </c>
      <c r="H9" s="118">
        <f>'NF Quality of Life Percents'!F8</f>
        <v>0.33494764397905757</v>
      </c>
      <c r="I9" s="53">
        <f>'NF Quality of Life Numbers'!G8</f>
        <v>23638</v>
      </c>
      <c r="J9" s="120">
        <f>'NF Quality of Life Percents'!G8</f>
        <v>0.4419970082273747</v>
      </c>
    </row>
    <row r="10" spans="1:11" ht="13.5" thickBot="1" x14ac:dyDescent="0.25">
      <c r="A10" s="37">
        <f>'NF Residents Rights Numbers'!A9</f>
        <v>2006</v>
      </c>
      <c r="B10" s="42">
        <f>'NF Quality of Life Numbers'!B9</f>
        <v>221486</v>
      </c>
      <c r="C10" s="52">
        <v>0</v>
      </c>
      <c r="D10" s="43">
        <f>'NF Quality of Life Numbers'!D9</f>
        <v>52279</v>
      </c>
      <c r="E10" s="42">
        <f>'NF Quality of Life Numbers'!E9</f>
        <v>10026</v>
      </c>
      <c r="F10" s="118">
        <f>'NF Quality of Life Percents'!E9</f>
        <v>0.19177872568335277</v>
      </c>
      <c r="G10" s="42">
        <f>'NF Quality of Life Numbers'!F9</f>
        <v>17702</v>
      </c>
      <c r="H10" s="118">
        <f>'NF Quality of Life Percents'!F9</f>
        <v>0.33860632376288757</v>
      </c>
      <c r="I10" s="53">
        <f>'NF Quality of Life Numbers'!G9</f>
        <v>24551</v>
      </c>
      <c r="J10" s="120">
        <f>'NF Quality of Life Percents'!G9</f>
        <v>0.46961495055375962</v>
      </c>
    </row>
    <row r="11" spans="1:11" ht="13.5" customHeight="1" x14ac:dyDescent="0.2">
      <c r="A11" s="1" t="s">
        <v>4</v>
      </c>
      <c r="B11" s="58">
        <f>'NF Quality of Life Numbers'!B10</f>
        <v>85</v>
      </c>
      <c r="C11" s="59"/>
      <c r="D11" s="58">
        <f>'NF Quality of Life Numbers'!D10</f>
        <v>14</v>
      </c>
      <c r="E11" s="58">
        <f>'NF Quality of Life Numbers'!E10</f>
        <v>0</v>
      </c>
      <c r="F11" s="62">
        <f>'NF Quality of Life Percents'!E10</f>
        <v>0</v>
      </c>
      <c r="G11" s="76">
        <f>'NF Quality of Life Numbers'!F10</f>
        <v>9</v>
      </c>
      <c r="H11" s="78">
        <f>'NF Quality of Life Percents'!F10</f>
        <v>0.6428571428571429</v>
      </c>
      <c r="I11" s="58">
        <f>'NF Quality of Life Numbers'!G10</f>
        <v>5</v>
      </c>
      <c r="J11" s="62">
        <f>'NF Quality of Life Percents'!G10</f>
        <v>0.35714285714285715</v>
      </c>
    </row>
    <row r="12" spans="1:11" x14ac:dyDescent="0.2">
      <c r="A12" s="1" t="s">
        <v>5</v>
      </c>
      <c r="B12" s="58">
        <f>'NF Quality of Life Numbers'!B11</f>
        <v>1085</v>
      </c>
      <c r="C12" s="59"/>
      <c r="D12" s="58">
        <f>'NF Quality of Life Numbers'!D11</f>
        <v>158</v>
      </c>
      <c r="E12" s="58">
        <f>'NF Quality of Life Numbers'!E11</f>
        <v>28</v>
      </c>
      <c r="F12" s="62">
        <f>'NF Quality of Life Percents'!E11</f>
        <v>0.17721518987341772</v>
      </c>
      <c r="G12" s="76">
        <f>'NF Quality of Life Numbers'!F11</f>
        <v>54</v>
      </c>
      <c r="H12" s="78">
        <f>'NF Quality of Life Percents'!F11</f>
        <v>0.34177215189873417</v>
      </c>
      <c r="I12" s="58">
        <f>'NF Quality of Life Numbers'!G11</f>
        <v>76</v>
      </c>
      <c r="J12" s="62">
        <f>'NF Quality of Life Percents'!G11</f>
        <v>0.48101265822784811</v>
      </c>
    </row>
    <row r="13" spans="1:11" x14ac:dyDescent="0.2">
      <c r="A13" s="1" t="s">
        <v>6</v>
      </c>
      <c r="B13" s="58">
        <f>'NF Quality of Life Numbers'!B12</f>
        <v>1274</v>
      </c>
      <c r="C13" s="59"/>
      <c r="D13" s="58">
        <f>'NF Quality of Life Numbers'!D12</f>
        <v>165</v>
      </c>
      <c r="E13" s="58">
        <f>'NF Quality of Life Numbers'!E12</f>
        <v>30</v>
      </c>
      <c r="F13" s="62">
        <f>'NF Quality of Life Percents'!E12</f>
        <v>0.18181818181818182</v>
      </c>
      <c r="G13" s="76">
        <f>'NF Quality of Life Numbers'!F12</f>
        <v>71</v>
      </c>
      <c r="H13" s="78">
        <f>'NF Quality of Life Percents'!F12</f>
        <v>0.4303030303030303</v>
      </c>
      <c r="I13" s="58">
        <f>'NF Quality of Life Numbers'!G12</f>
        <v>64</v>
      </c>
      <c r="J13" s="62">
        <f>'NF Quality of Life Percents'!G12</f>
        <v>0.38787878787878788</v>
      </c>
    </row>
    <row r="14" spans="1:11" x14ac:dyDescent="0.2">
      <c r="A14" s="2" t="s">
        <v>7</v>
      </c>
      <c r="B14" s="58">
        <f>'NF Quality of Life Numbers'!B13</f>
        <v>3419</v>
      </c>
      <c r="C14" s="59"/>
      <c r="D14" s="58">
        <f>'NF Quality of Life Numbers'!D13</f>
        <v>576</v>
      </c>
      <c r="E14" s="58">
        <f>'NF Quality of Life Numbers'!E13</f>
        <v>166</v>
      </c>
      <c r="F14" s="62">
        <f>'NF Quality of Life Percents'!E13</f>
        <v>0.28819444444444442</v>
      </c>
      <c r="G14" s="76">
        <f>'NF Quality of Life Numbers'!F13</f>
        <v>222</v>
      </c>
      <c r="H14" s="78">
        <f>'NF Quality of Life Percents'!F13</f>
        <v>0.38541666666666669</v>
      </c>
      <c r="I14" s="58">
        <f>'NF Quality of Life Numbers'!G13</f>
        <v>188</v>
      </c>
      <c r="J14" s="62">
        <f>'NF Quality of Life Percents'!G13</f>
        <v>0.3263888888888889</v>
      </c>
    </row>
    <row r="15" spans="1:11" ht="13.5" thickBot="1" x14ac:dyDescent="0.25">
      <c r="A15" s="3" t="s">
        <v>8</v>
      </c>
      <c r="B15" s="64">
        <f>'NF Quality of Life Numbers'!B14</f>
        <v>26439</v>
      </c>
      <c r="C15" s="65"/>
      <c r="D15" s="64">
        <f>'NF Quality of Life Numbers'!D14</f>
        <v>6760</v>
      </c>
      <c r="E15" s="64">
        <f>'NF Quality of Life Numbers'!E14</f>
        <v>3766</v>
      </c>
      <c r="F15" s="68">
        <f>'NF Quality of Life Percents'!E14</f>
        <v>0.55710059171597637</v>
      </c>
      <c r="G15" s="72">
        <f>'NF Quality of Life Numbers'!F14</f>
        <v>1064</v>
      </c>
      <c r="H15" s="74">
        <f>'NF Quality of Life Percents'!F14</f>
        <v>0.15739644970414202</v>
      </c>
      <c r="I15" s="64">
        <f>'NF Quality of Life Numbers'!G14</f>
        <v>1930</v>
      </c>
      <c r="J15" s="68">
        <f>'NF Quality of Life Percents'!G14</f>
        <v>0.28550295857988167</v>
      </c>
    </row>
    <row r="16" spans="1:11" ht="13.5" thickTop="1" x14ac:dyDescent="0.2">
      <c r="A16" s="1" t="s">
        <v>9</v>
      </c>
      <c r="B16" s="58">
        <f>'NF Quality of Life Numbers'!B15</f>
        <v>2839</v>
      </c>
      <c r="C16" s="59"/>
      <c r="D16" s="58">
        <f>'NF Quality of Life Numbers'!D15</f>
        <v>508</v>
      </c>
      <c r="E16" s="58">
        <f>'NF Quality of Life Numbers'!E15</f>
        <v>123</v>
      </c>
      <c r="F16" s="62">
        <f>'NF Quality of Life Percents'!E15</f>
        <v>0.24212598425196849</v>
      </c>
      <c r="G16" s="76">
        <f>'NF Quality of Life Numbers'!F15</f>
        <v>186</v>
      </c>
      <c r="H16" s="78">
        <f>'NF Quality of Life Percents'!F15</f>
        <v>0.36614173228346458</v>
      </c>
      <c r="I16" s="58">
        <f>'NF Quality of Life Numbers'!G15</f>
        <v>199</v>
      </c>
      <c r="J16" s="62">
        <f>'NF Quality of Life Percents'!G15</f>
        <v>0.39173228346456695</v>
      </c>
    </row>
    <row r="17" spans="1:10" x14ac:dyDescent="0.2">
      <c r="A17" s="2" t="s">
        <v>10</v>
      </c>
      <c r="B17" s="58">
        <f>'NF Quality of Life Numbers'!B16</f>
        <v>2305</v>
      </c>
      <c r="C17" s="59"/>
      <c r="D17" s="58">
        <f>'NF Quality of Life Numbers'!D16</f>
        <v>313</v>
      </c>
      <c r="E17" s="58">
        <f>'NF Quality of Life Numbers'!E16</f>
        <v>54</v>
      </c>
      <c r="F17" s="62">
        <f>'NF Quality of Life Percents'!E16</f>
        <v>0.17252396166134185</v>
      </c>
      <c r="G17" s="76">
        <f>'NF Quality of Life Numbers'!F16</f>
        <v>141</v>
      </c>
      <c r="H17" s="78">
        <f>'NF Quality of Life Percents'!F16</f>
        <v>0.45047923322683708</v>
      </c>
      <c r="I17" s="58">
        <f>'NF Quality of Life Numbers'!G16</f>
        <v>118</v>
      </c>
      <c r="J17" s="62">
        <f>'NF Quality of Life Percents'!G16</f>
        <v>0.3769968051118211</v>
      </c>
    </row>
    <row r="18" spans="1:10" x14ac:dyDescent="0.2">
      <c r="A18" s="2" t="s">
        <v>11</v>
      </c>
      <c r="B18" s="58">
        <f>'NF Quality of Life Numbers'!B17</f>
        <v>1268</v>
      </c>
      <c r="C18" s="59"/>
      <c r="D18" s="58">
        <f>'NF Quality of Life Numbers'!D17</f>
        <v>195</v>
      </c>
      <c r="E18" s="58">
        <f>'NF Quality of Life Numbers'!E17</f>
        <v>47</v>
      </c>
      <c r="F18" s="62">
        <f>'NF Quality of Life Percents'!E17</f>
        <v>0.24102564102564103</v>
      </c>
      <c r="G18" s="76">
        <f>'NF Quality of Life Numbers'!F17</f>
        <v>48</v>
      </c>
      <c r="H18" s="78">
        <f>'NF Quality of Life Percents'!F17</f>
        <v>0.24615384615384617</v>
      </c>
      <c r="I18" s="58">
        <f>'NF Quality of Life Numbers'!G17</f>
        <v>100</v>
      </c>
      <c r="J18" s="62">
        <f>'NF Quality of Life Percents'!G17</f>
        <v>0.51282051282051277</v>
      </c>
    </row>
    <row r="19" spans="1:10" x14ac:dyDescent="0.2">
      <c r="A19" s="1" t="s">
        <v>12</v>
      </c>
      <c r="B19" s="58">
        <f>'NF Quality of Life Numbers'!B18</f>
        <v>380</v>
      </c>
      <c r="C19" s="59"/>
      <c r="D19" s="58">
        <f>'NF Quality of Life Numbers'!D18</f>
        <v>30</v>
      </c>
      <c r="E19" s="58">
        <f>'NF Quality of Life Numbers'!E18</f>
        <v>9</v>
      </c>
      <c r="F19" s="62">
        <f>'NF Quality of Life Percents'!E18</f>
        <v>0.3</v>
      </c>
      <c r="G19" s="76">
        <f>'NF Quality of Life Numbers'!F18</f>
        <v>12</v>
      </c>
      <c r="H19" s="78">
        <f>'NF Quality of Life Percents'!F18</f>
        <v>0.4</v>
      </c>
      <c r="I19" s="58">
        <f>'NF Quality of Life Numbers'!G18</f>
        <v>9</v>
      </c>
      <c r="J19" s="62">
        <f>'NF Quality of Life Percents'!G18</f>
        <v>0.3</v>
      </c>
    </row>
    <row r="20" spans="1:10" ht="13.5" thickBot="1" x14ac:dyDescent="0.25">
      <c r="A20" s="4" t="s">
        <v>13</v>
      </c>
      <c r="B20" s="64">
        <f>'NF Quality of Life Numbers'!B19</f>
        <v>3750</v>
      </c>
      <c r="C20" s="65"/>
      <c r="D20" s="64">
        <f>'NF Quality of Life Numbers'!D19</f>
        <v>603</v>
      </c>
      <c r="E20" s="64">
        <f>'NF Quality of Life Numbers'!E19</f>
        <v>104</v>
      </c>
      <c r="F20" s="68">
        <f>'NF Quality of Life Percents'!E19</f>
        <v>0.17247097844112769</v>
      </c>
      <c r="G20" s="72">
        <f>'NF Quality of Life Numbers'!F19</f>
        <v>248</v>
      </c>
      <c r="H20" s="74">
        <f>'NF Quality of Life Percents'!F19</f>
        <v>0.41127694859038144</v>
      </c>
      <c r="I20" s="64">
        <f>'NF Quality of Life Numbers'!G19</f>
        <v>251</v>
      </c>
      <c r="J20" s="68">
        <f>'NF Quality of Life Percents'!G19</f>
        <v>0.41625207296849087</v>
      </c>
    </row>
    <row r="21" spans="1:10" ht="13.5" thickTop="1" x14ac:dyDescent="0.2">
      <c r="A21" s="1" t="s">
        <v>14</v>
      </c>
      <c r="B21" s="70">
        <f>'NF Quality of Life Numbers'!B20</f>
        <v>2183</v>
      </c>
      <c r="C21" s="71"/>
      <c r="D21" s="58">
        <f>'NF Quality of Life Numbers'!D20</f>
        <v>537</v>
      </c>
      <c r="E21" s="58">
        <f>'NF Quality of Life Numbers'!E20</f>
        <v>99</v>
      </c>
      <c r="F21" s="62">
        <f>'NF Quality of Life Percents'!E20</f>
        <v>0.18435754189944134</v>
      </c>
      <c r="G21" s="76">
        <f>'NF Quality of Life Numbers'!F20</f>
        <v>177</v>
      </c>
      <c r="H21" s="78">
        <f>'NF Quality of Life Percents'!F20</f>
        <v>0.32960893854748602</v>
      </c>
      <c r="I21" s="58">
        <f>'NF Quality of Life Numbers'!G20</f>
        <v>261</v>
      </c>
      <c r="J21" s="62">
        <f>'NF Quality of Life Percents'!G20</f>
        <v>0.48603351955307261</v>
      </c>
    </row>
    <row r="22" spans="1:10" x14ac:dyDescent="0.2">
      <c r="A22" s="1" t="s">
        <v>15</v>
      </c>
      <c r="B22" s="58">
        <f>'NF Quality of Life Numbers'!B21</f>
        <v>183</v>
      </c>
      <c r="C22" s="59"/>
      <c r="D22" s="58">
        <f>'NF Quality of Life Numbers'!D21</f>
        <v>35</v>
      </c>
      <c r="E22" s="58">
        <f>'NF Quality of Life Numbers'!E21</f>
        <v>8</v>
      </c>
      <c r="F22" s="62">
        <f>'NF Quality of Life Percents'!E21</f>
        <v>0.22857142857142856</v>
      </c>
      <c r="G22" s="76">
        <f>'NF Quality of Life Numbers'!F21</f>
        <v>10</v>
      </c>
      <c r="H22" s="78">
        <f>'NF Quality of Life Percents'!F21</f>
        <v>0.2857142857142857</v>
      </c>
      <c r="I22" s="58">
        <f>'NF Quality of Life Numbers'!G21</f>
        <v>17</v>
      </c>
      <c r="J22" s="62">
        <f>'NF Quality of Life Percents'!G21</f>
        <v>0.48571428571428571</v>
      </c>
    </row>
    <row r="23" spans="1:10" x14ac:dyDescent="0.2">
      <c r="A23" s="2" t="s">
        <v>16</v>
      </c>
      <c r="B23" s="58">
        <f>'NF Quality of Life Numbers'!B22</f>
        <v>1748</v>
      </c>
      <c r="C23" s="59"/>
      <c r="D23" s="58">
        <f>'NF Quality of Life Numbers'!D22</f>
        <v>335</v>
      </c>
      <c r="E23" s="58">
        <f>'NF Quality of Life Numbers'!E22</f>
        <v>52</v>
      </c>
      <c r="F23" s="62">
        <f>'NF Quality of Life Percents'!E22</f>
        <v>0.15522388059701492</v>
      </c>
      <c r="G23" s="76">
        <f>'NF Quality of Life Numbers'!F22</f>
        <v>113</v>
      </c>
      <c r="H23" s="78">
        <f>'NF Quality of Life Percents'!F22</f>
        <v>0.33731343283582088</v>
      </c>
      <c r="I23" s="58">
        <f>'NF Quality of Life Numbers'!G22</f>
        <v>170</v>
      </c>
      <c r="J23" s="62">
        <f>'NF Quality of Life Percents'!G22</f>
        <v>0.5074626865671642</v>
      </c>
    </row>
    <row r="24" spans="1:10" x14ac:dyDescent="0.2">
      <c r="A24" s="1" t="s">
        <v>17</v>
      </c>
      <c r="B24" s="58">
        <f>'NF Quality of Life Numbers'!B23</f>
        <v>749</v>
      </c>
      <c r="C24" s="59"/>
      <c r="D24" s="58">
        <f>'NF Quality of Life Numbers'!D23</f>
        <v>103</v>
      </c>
      <c r="E24" s="58">
        <f>'NF Quality of Life Numbers'!E23</f>
        <v>14</v>
      </c>
      <c r="F24" s="62">
        <f>'NF Quality of Life Percents'!E23</f>
        <v>0.13592233009708737</v>
      </c>
      <c r="G24" s="76">
        <f>'NF Quality of Life Numbers'!F23</f>
        <v>47</v>
      </c>
      <c r="H24" s="78">
        <f>'NF Quality of Life Percents'!F23</f>
        <v>0.4563106796116505</v>
      </c>
      <c r="I24" s="58">
        <f>'NF Quality of Life Numbers'!G23</f>
        <v>42</v>
      </c>
      <c r="J24" s="62">
        <f>'NF Quality of Life Percents'!G23</f>
        <v>0.40776699029126212</v>
      </c>
    </row>
    <row r="25" spans="1:10" ht="13.5" thickBot="1" x14ac:dyDescent="0.25">
      <c r="A25" s="4" t="s">
        <v>18</v>
      </c>
      <c r="B25" s="64">
        <f>'NF Quality of Life Numbers'!B24</f>
        <v>4905</v>
      </c>
      <c r="C25" s="65"/>
      <c r="D25" s="64">
        <f>'NF Quality of Life Numbers'!D24</f>
        <v>611</v>
      </c>
      <c r="E25" s="64">
        <f>'NF Quality of Life Numbers'!E24</f>
        <v>140</v>
      </c>
      <c r="F25" s="68">
        <f>'NF Quality of Life Percents'!E24</f>
        <v>0.22913256955810146</v>
      </c>
      <c r="G25" s="72">
        <f>'NF Quality of Life Numbers'!F24</f>
        <v>196</v>
      </c>
      <c r="H25" s="74">
        <f>'NF Quality of Life Percents'!F24</f>
        <v>0.32078559738134205</v>
      </c>
      <c r="I25" s="64">
        <f>'NF Quality of Life Numbers'!G24</f>
        <v>275</v>
      </c>
      <c r="J25" s="68">
        <f>'NF Quality of Life Percents'!G24</f>
        <v>0.45008183306055649</v>
      </c>
    </row>
    <row r="26" spans="1:10" ht="13.5" thickTop="1" x14ac:dyDescent="0.2">
      <c r="A26" s="1" t="s">
        <v>19</v>
      </c>
      <c r="B26" s="58">
        <f>'NF Quality of Life Numbers'!B25</f>
        <v>1244</v>
      </c>
      <c r="C26" s="59"/>
      <c r="D26" s="58">
        <f>'NF Quality of Life Numbers'!D25</f>
        <v>124</v>
      </c>
      <c r="E26" s="58">
        <f>'NF Quality of Life Numbers'!E25</f>
        <v>36</v>
      </c>
      <c r="F26" s="62">
        <f>'NF Quality of Life Percents'!E25</f>
        <v>0.29032258064516131</v>
      </c>
      <c r="G26" s="76">
        <f>'NF Quality of Life Numbers'!F25</f>
        <v>38</v>
      </c>
      <c r="H26" s="78">
        <f>'NF Quality of Life Percents'!F25</f>
        <v>0.30645161290322581</v>
      </c>
      <c r="I26" s="58">
        <f>'NF Quality of Life Numbers'!G25</f>
        <v>50</v>
      </c>
      <c r="J26" s="62">
        <f>'NF Quality of Life Percents'!G25</f>
        <v>0.40322580645161288</v>
      </c>
    </row>
    <row r="27" spans="1:10" x14ac:dyDescent="0.2">
      <c r="A27" s="2" t="s">
        <v>20</v>
      </c>
      <c r="B27" s="58">
        <f>'NF Quality of Life Numbers'!B26</f>
        <v>1724</v>
      </c>
      <c r="C27" s="59"/>
      <c r="D27" s="58">
        <f>'NF Quality of Life Numbers'!D26</f>
        <v>302</v>
      </c>
      <c r="E27" s="58">
        <f>'NF Quality of Life Numbers'!E26</f>
        <v>128</v>
      </c>
      <c r="F27" s="62">
        <f>'NF Quality of Life Percents'!E26</f>
        <v>0.42384105960264901</v>
      </c>
      <c r="G27" s="76">
        <f>'NF Quality of Life Numbers'!F26</f>
        <v>101</v>
      </c>
      <c r="H27" s="78">
        <f>'NF Quality of Life Percents'!F26</f>
        <v>0.33443708609271522</v>
      </c>
      <c r="I27" s="58">
        <f>'NF Quality of Life Numbers'!G26</f>
        <v>73</v>
      </c>
      <c r="J27" s="62">
        <f>'NF Quality of Life Percents'!G26</f>
        <v>0.24172185430463577</v>
      </c>
    </row>
    <row r="28" spans="1:10" x14ac:dyDescent="0.2">
      <c r="A28" s="1" t="s">
        <v>55</v>
      </c>
      <c r="B28" s="58">
        <f>'NF Quality of Life Numbers'!B27</f>
        <v>5215</v>
      </c>
      <c r="C28" s="59"/>
      <c r="D28" s="58">
        <f>'NF Quality of Life Numbers'!D27</f>
        <v>1502</v>
      </c>
      <c r="E28" s="58">
        <f>'NF Quality of Life Numbers'!E27</f>
        <v>153</v>
      </c>
      <c r="F28" s="62">
        <f>'NF Quality of Life Percents'!E27</f>
        <v>0.10186418109187749</v>
      </c>
      <c r="G28" s="76">
        <f>'NF Quality of Life Numbers'!F27</f>
        <v>649</v>
      </c>
      <c r="H28" s="78">
        <f>'NF Quality of Life Percents'!F27</f>
        <v>0.43209054593874835</v>
      </c>
      <c r="I28" s="58">
        <f>'NF Quality of Life Numbers'!G27</f>
        <v>700</v>
      </c>
      <c r="J28" s="62">
        <f>'NF Quality of Life Percents'!G27</f>
        <v>0.46604527296937415</v>
      </c>
    </row>
    <row r="29" spans="1:10" x14ac:dyDescent="0.2">
      <c r="A29" s="1" t="s">
        <v>21</v>
      </c>
      <c r="B29" s="58">
        <f>'NF Quality of Life Numbers'!B28</f>
        <v>1192</v>
      </c>
      <c r="C29" s="59"/>
      <c r="D29" s="58">
        <f>'NF Quality of Life Numbers'!D28</f>
        <v>199</v>
      </c>
      <c r="E29" s="58">
        <f>'NF Quality of Life Numbers'!E28</f>
        <v>42</v>
      </c>
      <c r="F29" s="62">
        <f>'NF Quality of Life Percents'!E28</f>
        <v>0.21105527638190955</v>
      </c>
      <c r="G29" s="76">
        <f>'NF Quality of Life Numbers'!F28</f>
        <v>78</v>
      </c>
      <c r="H29" s="78">
        <f>'NF Quality of Life Percents'!F28</f>
        <v>0.39195979899497485</v>
      </c>
      <c r="I29" s="58">
        <f>'NF Quality of Life Numbers'!G28</f>
        <v>79</v>
      </c>
      <c r="J29" s="62">
        <f>'NF Quality of Life Percents'!G28</f>
        <v>0.39698492462311558</v>
      </c>
    </row>
    <row r="30" spans="1:10" ht="13.5" thickBot="1" x14ac:dyDescent="0.25">
      <c r="A30" s="4" t="s">
        <v>22</v>
      </c>
      <c r="B30" s="64">
        <f>'NF Quality of Life Numbers'!B29</f>
        <v>6746</v>
      </c>
      <c r="C30" s="65"/>
      <c r="D30" s="64">
        <f>'NF Quality of Life Numbers'!D29</f>
        <v>2064</v>
      </c>
      <c r="E30" s="64">
        <f>'NF Quality of Life Numbers'!E29</f>
        <v>427</v>
      </c>
      <c r="F30" s="68">
        <f>'NF Quality of Life Percents'!E29</f>
        <v>0.20687984496124032</v>
      </c>
      <c r="G30" s="72">
        <f>'NF Quality of Life Numbers'!F29</f>
        <v>724</v>
      </c>
      <c r="H30" s="74">
        <f>'NF Quality of Life Percents'!F29</f>
        <v>0.35077519379844962</v>
      </c>
      <c r="I30" s="64">
        <f>'NF Quality of Life Numbers'!G29</f>
        <v>913</v>
      </c>
      <c r="J30" s="68">
        <f>'NF Quality of Life Percents'!G29</f>
        <v>0.44234496124031009</v>
      </c>
    </row>
    <row r="31" spans="1:10" ht="13.5" thickTop="1" x14ac:dyDescent="0.2">
      <c r="A31" s="2" t="s">
        <v>23</v>
      </c>
      <c r="B31" s="58">
        <f>'NF Quality of Life Numbers'!B30</f>
        <v>1808</v>
      </c>
      <c r="C31" s="59"/>
      <c r="D31" s="58">
        <f>'NF Quality of Life Numbers'!D30</f>
        <v>202</v>
      </c>
      <c r="E31" s="58">
        <f>'NF Quality of Life Numbers'!E30</f>
        <v>54</v>
      </c>
      <c r="F31" s="62">
        <f>'NF Quality of Life Percents'!E30</f>
        <v>0.26732673267326734</v>
      </c>
      <c r="G31" s="76">
        <f>'NF Quality of Life Numbers'!F30</f>
        <v>70</v>
      </c>
      <c r="H31" s="78">
        <f>'NF Quality of Life Percents'!F30</f>
        <v>0.34653465346534651</v>
      </c>
      <c r="I31" s="58">
        <f>'NF Quality of Life Numbers'!G30</f>
        <v>78</v>
      </c>
      <c r="J31" s="62">
        <f>'NF Quality of Life Percents'!G30</f>
        <v>0.38613861386138615</v>
      </c>
    </row>
    <row r="32" spans="1:10" x14ac:dyDescent="0.2">
      <c r="A32" s="5" t="s">
        <v>24</v>
      </c>
      <c r="B32" s="58">
        <f>'NF Quality of Life Numbers'!B31</f>
        <v>789</v>
      </c>
      <c r="C32" s="59"/>
      <c r="D32" s="58">
        <f>'NF Quality of Life Numbers'!D31</f>
        <v>134</v>
      </c>
      <c r="E32" s="58">
        <f>'NF Quality of Life Numbers'!E31</f>
        <v>42</v>
      </c>
      <c r="F32" s="62">
        <f>'NF Quality of Life Percents'!E31</f>
        <v>0.31343283582089554</v>
      </c>
      <c r="G32" s="76">
        <f>'NF Quality of Life Numbers'!F31</f>
        <v>39</v>
      </c>
      <c r="H32" s="78">
        <f>'NF Quality of Life Percents'!F31</f>
        <v>0.29104477611940299</v>
      </c>
      <c r="I32" s="58">
        <f>'NF Quality of Life Numbers'!G31</f>
        <v>53</v>
      </c>
      <c r="J32" s="62">
        <f>'NF Quality of Life Percents'!G31</f>
        <v>0.39552238805970147</v>
      </c>
    </row>
    <row r="33" spans="1:10" x14ac:dyDescent="0.2">
      <c r="A33" s="2" t="s">
        <v>25</v>
      </c>
      <c r="B33" s="58">
        <f>'NF Quality of Life Numbers'!B32</f>
        <v>2339</v>
      </c>
      <c r="C33" s="59"/>
      <c r="D33" s="58">
        <f>'NF Quality of Life Numbers'!D32</f>
        <v>302</v>
      </c>
      <c r="E33" s="58">
        <f>'NF Quality of Life Numbers'!E32</f>
        <v>91</v>
      </c>
      <c r="F33" s="62">
        <f>'NF Quality of Life Percents'!E32</f>
        <v>0.30132450331125826</v>
      </c>
      <c r="G33" s="76">
        <f>'NF Quality of Life Numbers'!F32</f>
        <v>108</v>
      </c>
      <c r="H33" s="78">
        <f>'NF Quality of Life Percents'!F32</f>
        <v>0.35761589403973509</v>
      </c>
      <c r="I33" s="58">
        <f>'NF Quality of Life Numbers'!G32</f>
        <v>103</v>
      </c>
      <c r="J33" s="62">
        <f>'NF Quality of Life Percents'!G32</f>
        <v>0.34105960264900664</v>
      </c>
    </row>
    <row r="34" spans="1:10" x14ac:dyDescent="0.2">
      <c r="A34" s="2" t="s">
        <v>26</v>
      </c>
      <c r="B34" s="58">
        <f>'NF Quality of Life Numbers'!B33</f>
        <v>1474</v>
      </c>
      <c r="C34" s="59"/>
      <c r="D34" s="58">
        <f>'NF Quality of Life Numbers'!D33</f>
        <v>138</v>
      </c>
      <c r="E34" s="58">
        <f>'NF Quality of Life Numbers'!E33</f>
        <v>53</v>
      </c>
      <c r="F34" s="62">
        <f>'NF Quality of Life Percents'!E33</f>
        <v>0.38405797101449274</v>
      </c>
      <c r="G34" s="76">
        <f>'NF Quality of Life Numbers'!F33</f>
        <v>51</v>
      </c>
      <c r="H34" s="78">
        <f>'NF Quality of Life Percents'!F33</f>
        <v>0.36956521739130432</v>
      </c>
      <c r="I34" s="58">
        <f>'NF Quality of Life Numbers'!G33</f>
        <v>34</v>
      </c>
      <c r="J34" s="62">
        <f>'NF Quality of Life Percents'!G33</f>
        <v>0.24637681159420291</v>
      </c>
    </row>
    <row r="35" spans="1:10" ht="12.75" customHeight="1" thickBot="1" x14ac:dyDescent="0.25">
      <c r="A35" s="4" t="s">
        <v>27</v>
      </c>
      <c r="B35" s="64">
        <f>'NF Quality of Life Numbers'!B34</f>
        <v>6054</v>
      </c>
      <c r="C35" s="65"/>
      <c r="D35" s="64">
        <f>'NF Quality of Life Numbers'!D34</f>
        <v>1838</v>
      </c>
      <c r="E35" s="64">
        <f>'NF Quality of Life Numbers'!E34</f>
        <v>512</v>
      </c>
      <c r="F35" s="68">
        <f>'NF Quality of Life Percents'!E34</f>
        <v>0.27856365614798695</v>
      </c>
      <c r="G35" s="72">
        <f>'NF Quality of Life Numbers'!F34</f>
        <v>625</v>
      </c>
      <c r="H35" s="74">
        <f>'NF Quality of Life Percents'!F34</f>
        <v>0.3400435255712731</v>
      </c>
      <c r="I35" s="64">
        <f>'NF Quality of Life Numbers'!G34</f>
        <v>701</v>
      </c>
      <c r="J35" s="68">
        <f>'NF Quality of Life Percents'!G34</f>
        <v>0.38139281828073995</v>
      </c>
    </row>
    <row r="36" spans="1:10" ht="12.75" customHeight="1" thickTop="1" x14ac:dyDescent="0.2">
      <c r="A36" s="2" t="s">
        <v>28</v>
      </c>
      <c r="B36" s="58">
        <f>'NF Quality of Life Numbers'!B35</f>
        <v>1777</v>
      </c>
      <c r="C36" s="59"/>
      <c r="D36" s="58">
        <f>'NF Quality of Life Numbers'!D35</f>
        <v>413</v>
      </c>
      <c r="E36" s="87">
        <f>'NF Quality of Life Numbers'!E35</f>
        <v>84</v>
      </c>
      <c r="F36" s="119">
        <f>'NF Quality of Life Percents'!E35</f>
        <v>0.20338983050847459</v>
      </c>
      <c r="G36" s="76">
        <f>'NF Quality of Life Numbers'!F35</f>
        <v>158</v>
      </c>
      <c r="H36" s="78">
        <f>'NF Quality of Life Percents'!F35</f>
        <v>0.38256658595641646</v>
      </c>
      <c r="I36" s="58">
        <f>'NF Quality of Life Numbers'!G35</f>
        <v>171</v>
      </c>
      <c r="J36" s="62">
        <f>'NF Quality of Life Percents'!G35</f>
        <v>0.41404358353510895</v>
      </c>
    </row>
    <row r="37" spans="1:10" x14ac:dyDescent="0.2">
      <c r="A37" s="1" t="s">
        <v>29</v>
      </c>
      <c r="B37" s="58">
        <f>'NF Quality of Life Numbers'!B36</f>
        <v>874</v>
      </c>
      <c r="C37" s="59"/>
      <c r="D37" s="58">
        <f>'NF Quality of Life Numbers'!D36</f>
        <v>105</v>
      </c>
      <c r="E37" s="58">
        <f>'NF Quality of Life Numbers'!E36</f>
        <v>34</v>
      </c>
      <c r="F37" s="62">
        <f>'NF Quality of Life Percents'!E36</f>
        <v>0.32380952380952382</v>
      </c>
      <c r="G37" s="76">
        <f>'NF Quality of Life Numbers'!F36</f>
        <v>39</v>
      </c>
      <c r="H37" s="78">
        <f>'NF Quality of Life Percents'!F36</f>
        <v>0.37142857142857144</v>
      </c>
      <c r="I37" s="58">
        <f>'NF Quality of Life Numbers'!G36</f>
        <v>32</v>
      </c>
      <c r="J37" s="62">
        <f>'NF Quality of Life Percents'!G36</f>
        <v>0.30476190476190479</v>
      </c>
    </row>
    <row r="38" spans="1:10" x14ac:dyDescent="0.2">
      <c r="A38" s="2" t="s">
        <v>30</v>
      </c>
      <c r="B38" s="58">
        <f>'NF Quality of Life Numbers'!B37</f>
        <v>1901</v>
      </c>
      <c r="C38" s="59"/>
      <c r="D38" s="58">
        <f>'NF Quality of Life Numbers'!D37</f>
        <v>277</v>
      </c>
      <c r="E38" s="58">
        <f>'NF Quality of Life Numbers'!E37</f>
        <v>58</v>
      </c>
      <c r="F38" s="62">
        <f>'NF Quality of Life Percents'!E37</f>
        <v>0.20938628158844766</v>
      </c>
      <c r="G38" s="76">
        <f>'NF Quality of Life Numbers'!F37</f>
        <v>119</v>
      </c>
      <c r="H38" s="78">
        <f>'NF Quality of Life Percents'!F37</f>
        <v>0.4296028880866426</v>
      </c>
      <c r="I38" s="58">
        <f>'NF Quality of Life Numbers'!G37</f>
        <v>100</v>
      </c>
      <c r="J38" s="62">
        <f>'NF Quality of Life Percents'!G37</f>
        <v>0.36101083032490977</v>
      </c>
    </row>
    <row r="39" spans="1:10" x14ac:dyDescent="0.2">
      <c r="A39" s="2" t="s">
        <v>31</v>
      </c>
      <c r="B39" s="58">
        <f>'NF Quality of Life Numbers'!B38</f>
        <v>631</v>
      </c>
      <c r="C39" s="59"/>
      <c r="D39" s="58">
        <f>'NF Quality of Life Numbers'!D38</f>
        <v>85</v>
      </c>
      <c r="E39" s="58">
        <f>'NF Quality of Life Numbers'!E38</f>
        <v>17</v>
      </c>
      <c r="F39" s="62">
        <f>'NF Quality of Life Percents'!E38</f>
        <v>0.2</v>
      </c>
      <c r="G39" s="76">
        <f>'NF Quality of Life Numbers'!F38</f>
        <v>29</v>
      </c>
      <c r="H39" s="78">
        <f>'NF Quality of Life Percents'!F38</f>
        <v>0.3411764705882353</v>
      </c>
      <c r="I39" s="58">
        <f>'NF Quality of Life Numbers'!G38</f>
        <v>39</v>
      </c>
      <c r="J39" s="62">
        <f>'NF Quality of Life Percents'!G38</f>
        <v>0.45882352941176469</v>
      </c>
    </row>
    <row r="40" spans="1:10" ht="13.5" thickBot="1" x14ac:dyDescent="0.25">
      <c r="A40" s="4" t="s">
        <v>32</v>
      </c>
      <c r="B40" s="85">
        <f>'NF Quality of Life Numbers'!B39</f>
        <v>1183</v>
      </c>
      <c r="C40" s="65"/>
      <c r="D40" s="72">
        <f>'NF Quality of Life Numbers'!D39</f>
        <v>197</v>
      </c>
      <c r="E40" s="72">
        <f>'NF Quality of Life Numbers'!E39</f>
        <v>68</v>
      </c>
      <c r="F40" s="74">
        <f>'NF Quality of Life Percents'!E39</f>
        <v>0.34517766497461927</v>
      </c>
      <c r="G40" s="72">
        <f>'NF Quality of Life Numbers'!F39</f>
        <v>60</v>
      </c>
      <c r="H40" s="74">
        <f>'NF Quality of Life Percents'!F39</f>
        <v>0.30456852791878175</v>
      </c>
      <c r="I40" s="72">
        <f>'NF Quality of Life Numbers'!G39</f>
        <v>69</v>
      </c>
      <c r="J40" s="74">
        <f>'NF Quality of Life Percents'!G39</f>
        <v>0.35025380710659898</v>
      </c>
    </row>
    <row r="41" spans="1:10" ht="13.5" thickTop="1" x14ac:dyDescent="0.2">
      <c r="A41" s="1" t="s">
        <v>33</v>
      </c>
      <c r="B41" s="86">
        <f>'NF Quality of Life Numbers'!B40</f>
        <v>244</v>
      </c>
      <c r="C41" s="59"/>
      <c r="D41" s="76">
        <f>'NF Quality of Life Numbers'!D40</f>
        <v>36</v>
      </c>
      <c r="E41" s="76">
        <f>'NF Quality of Life Numbers'!E40</f>
        <v>13</v>
      </c>
      <c r="F41" s="78">
        <f>'NF Quality of Life Percents'!E40</f>
        <v>0.3611111111111111</v>
      </c>
      <c r="G41" s="76">
        <f>'NF Quality of Life Numbers'!F40</f>
        <v>11</v>
      </c>
      <c r="H41" s="78">
        <f>'NF Quality of Life Percents'!F40</f>
        <v>0.30555555555555558</v>
      </c>
      <c r="I41" s="76">
        <f>'NF Quality of Life Numbers'!G40</f>
        <v>12</v>
      </c>
      <c r="J41" s="78">
        <f>'NF Quality of Life Percents'!G40</f>
        <v>0.33333333333333331</v>
      </c>
    </row>
    <row r="42" spans="1:10" x14ac:dyDescent="0.2">
      <c r="A42" s="2" t="s">
        <v>34</v>
      </c>
      <c r="B42" s="77">
        <f>'NF Quality of Life Numbers'!B41</f>
        <v>4782</v>
      </c>
      <c r="C42" s="59"/>
      <c r="D42" s="77">
        <f>'NF Quality of Life Numbers'!D41</f>
        <v>404</v>
      </c>
      <c r="E42" s="77">
        <f>'NF Quality of Life Numbers'!E41</f>
        <v>51</v>
      </c>
      <c r="F42" s="80">
        <f>'NF Quality of Life Percents'!E41</f>
        <v>0.12623762376237624</v>
      </c>
      <c r="G42" s="77">
        <f>'NF Quality of Life Numbers'!F41</f>
        <v>184</v>
      </c>
      <c r="H42" s="80">
        <f>'NF Quality of Life Percents'!F41</f>
        <v>0.45544554455445546</v>
      </c>
      <c r="I42" s="77">
        <f>'NF Quality of Life Numbers'!G41</f>
        <v>169</v>
      </c>
      <c r="J42" s="80">
        <f>'NF Quality of Life Percents'!G41</f>
        <v>0.4183168316831683</v>
      </c>
    </row>
    <row r="43" spans="1:10" x14ac:dyDescent="0.2">
      <c r="A43" s="2" t="s">
        <v>35</v>
      </c>
      <c r="B43" s="77">
        <f>'NF Quality of Life Numbers'!B42</f>
        <v>2585</v>
      </c>
      <c r="C43" s="59"/>
      <c r="D43" s="77">
        <f>'NF Quality of Life Numbers'!D42</f>
        <v>565</v>
      </c>
      <c r="E43" s="77">
        <f>'NF Quality of Life Numbers'!E42</f>
        <v>111</v>
      </c>
      <c r="F43" s="80">
        <f>'NF Quality of Life Percents'!E42</f>
        <v>0.19646017699115045</v>
      </c>
      <c r="G43" s="77">
        <f>'NF Quality of Life Numbers'!F42</f>
        <v>246</v>
      </c>
      <c r="H43" s="80">
        <f>'NF Quality of Life Percents'!F42</f>
        <v>0.4353982300884956</v>
      </c>
      <c r="I43" s="77">
        <f>'NF Quality of Life Numbers'!G42</f>
        <v>208</v>
      </c>
      <c r="J43" s="80">
        <f>'NF Quality of Life Percents'!G42</f>
        <v>0.36814159292035398</v>
      </c>
    </row>
    <row r="44" spans="1:10" x14ac:dyDescent="0.2">
      <c r="A44" s="1" t="s">
        <v>36</v>
      </c>
      <c r="B44" s="77">
        <f>'NF Quality of Life Numbers'!B43</f>
        <v>896</v>
      </c>
      <c r="C44" s="59"/>
      <c r="D44" s="77">
        <f>'NF Quality of Life Numbers'!D43</f>
        <v>114</v>
      </c>
      <c r="E44" s="77">
        <f>'NF Quality of Life Numbers'!E43</f>
        <v>19</v>
      </c>
      <c r="F44" s="80">
        <f>'NF Quality of Life Percents'!E43</f>
        <v>0.16666666666666666</v>
      </c>
      <c r="G44" s="77">
        <f>'NF Quality of Life Numbers'!F43</f>
        <v>49</v>
      </c>
      <c r="H44" s="80">
        <f>'NF Quality of Life Percents'!F43</f>
        <v>0.42982456140350878</v>
      </c>
      <c r="I44" s="77">
        <f>'NF Quality of Life Numbers'!G43</f>
        <v>46</v>
      </c>
      <c r="J44" s="80">
        <f>'NF Quality of Life Percents'!G43</f>
        <v>0.40350877192982454</v>
      </c>
    </row>
    <row r="45" spans="1:10" ht="13.5" thickBot="1" x14ac:dyDescent="0.25">
      <c r="A45" s="4" t="s">
        <v>37</v>
      </c>
      <c r="B45" s="73">
        <f>'NF Quality of Life Numbers'!B44</f>
        <v>3899</v>
      </c>
      <c r="C45" s="65"/>
      <c r="D45" s="73">
        <f>'NF Quality of Life Numbers'!D44</f>
        <v>824</v>
      </c>
      <c r="E45" s="73">
        <f>'NF Quality of Life Numbers'!E44</f>
        <v>247</v>
      </c>
      <c r="F45" s="82">
        <f>'NF Quality of Life Percents'!E44</f>
        <v>0.29975728155339804</v>
      </c>
      <c r="G45" s="73">
        <f>'NF Quality of Life Numbers'!F44</f>
        <v>248</v>
      </c>
      <c r="H45" s="82">
        <f>'NF Quality of Life Percents'!F44</f>
        <v>0.30097087378640774</v>
      </c>
      <c r="I45" s="73">
        <f>'NF Quality of Life Numbers'!G44</f>
        <v>329</v>
      </c>
      <c r="J45" s="82">
        <f>'NF Quality of Life Percents'!G44</f>
        <v>0.39927184466019416</v>
      </c>
    </row>
    <row r="46" spans="1:10" ht="13.5" thickTop="1" x14ac:dyDescent="0.2">
      <c r="A46" s="1" t="s">
        <v>38</v>
      </c>
      <c r="B46" s="77">
        <f>'NF Quality of Life Numbers'!B45</f>
        <v>8682</v>
      </c>
      <c r="C46" s="59"/>
      <c r="D46" s="77">
        <f>'NF Quality of Life Numbers'!D45</f>
        <v>1262</v>
      </c>
      <c r="E46" s="77">
        <f>'NF Quality of Life Numbers'!E45</f>
        <v>230</v>
      </c>
      <c r="F46" s="80">
        <f>'NF Quality of Life Percents'!E45</f>
        <v>0.18225039619651348</v>
      </c>
      <c r="G46" s="77">
        <f>'NF Quality of Life Numbers'!F45</f>
        <v>428</v>
      </c>
      <c r="H46" s="80">
        <f>'NF Quality of Life Percents'!F45</f>
        <v>0.33914421553090335</v>
      </c>
      <c r="I46" s="77">
        <f>'NF Quality of Life Numbers'!G45</f>
        <v>604</v>
      </c>
      <c r="J46" s="80">
        <f>'NF Quality of Life Percents'!G45</f>
        <v>0.4786053882725832</v>
      </c>
    </row>
    <row r="47" spans="1:10" x14ac:dyDescent="0.2">
      <c r="A47" s="1" t="s">
        <v>39</v>
      </c>
      <c r="B47" s="77">
        <f>'NF Quality of Life Numbers'!B46</f>
        <v>1821</v>
      </c>
      <c r="C47" s="59"/>
      <c r="D47" s="77">
        <f>'NF Quality of Life Numbers'!D46</f>
        <v>353</v>
      </c>
      <c r="E47" s="77">
        <f>'NF Quality of Life Numbers'!E46</f>
        <v>38</v>
      </c>
      <c r="F47" s="80">
        <f>'NF Quality of Life Percents'!E46</f>
        <v>0.10764872521246459</v>
      </c>
      <c r="G47" s="77">
        <f>'NF Quality of Life Numbers'!F46</f>
        <v>147</v>
      </c>
      <c r="H47" s="80">
        <f>'NF Quality of Life Percents'!F46</f>
        <v>0.41643059490084988</v>
      </c>
      <c r="I47" s="77">
        <f>'NF Quality of Life Numbers'!G46</f>
        <v>168</v>
      </c>
      <c r="J47" s="80">
        <f>'NF Quality of Life Percents'!G46</f>
        <v>0.47592067988668557</v>
      </c>
    </row>
    <row r="48" spans="1:10" x14ac:dyDescent="0.2">
      <c r="A48" s="1" t="s">
        <v>40</v>
      </c>
      <c r="B48" s="77">
        <f>'NF Quality of Life Numbers'!B47</f>
        <v>1229</v>
      </c>
      <c r="C48" s="59"/>
      <c r="D48" s="77">
        <f>'NF Quality of Life Numbers'!D47</f>
        <v>277</v>
      </c>
      <c r="E48" s="77">
        <f>'NF Quality of Life Numbers'!E47</f>
        <v>36</v>
      </c>
      <c r="F48" s="80">
        <f>'NF Quality of Life Percents'!E47</f>
        <v>0.1299638989169675</v>
      </c>
      <c r="G48" s="77">
        <f>'NF Quality of Life Numbers'!F47</f>
        <v>99</v>
      </c>
      <c r="H48" s="80">
        <f>'NF Quality of Life Percents'!F47</f>
        <v>0.35740072202166068</v>
      </c>
      <c r="I48" s="77">
        <f>'NF Quality of Life Numbers'!G47</f>
        <v>142</v>
      </c>
      <c r="J48" s="80">
        <f>'NF Quality of Life Percents'!G47</f>
        <v>0.5126353790613718</v>
      </c>
    </row>
    <row r="49" spans="1:10" x14ac:dyDescent="0.2">
      <c r="A49" s="1" t="s">
        <v>41</v>
      </c>
      <c r="B49" s="77">
        <f>'NF Quality of Life Numbers'!B48</f>
        <v>1348</v>
      </c>
      <c r="C49" s="59"/>
      <c r="D49" s="77">
        <f>'NF Quality of Life Numbers'!D48</f>
        <v>258</v>
      </c>
      <c r="E49" s="77">
        <f>'NF Quality of Life Numbers'!E48</f>
        <v>48</v>
      </c>
      <c r="F49" s="80">
        <f>'NF Quality of Life Percents'!E48</f>
        <v>0.18604651162790697</v>
      </c>
      <c r="G49" s="77">
        <f>'NF Quality of Life Numbers'!F48</f>
        <v>92</v>
      </c>
      <c r="H49" s="80">
        <f>'NF Quality of Life Percents'!F48</f>
        <v>0.35658914728682173</v>
      </c>
      <c r="I49" s="77">
        <f>'NF Quality of Life Numbers'!G48</f>
        <v>118</v>
      </c>
      <c r="J49" s="80">
        <f>'NF Quality of Life Percents'!G48</f>
        <v>0.4573643410852713</v>
      </c>
    </row>
    <row r="50" spans="1:10" ht="13.5" thickBot="1" x14ac:dyDescent="0.25">
      <c r="A50" s="4" t="s">
        <v>42</v>
      </c>
      <c r="B50" s="73">
        <f>'NF Quality of Life Numbers'!B49</f>
        <v>49</v>
      </c>
      <c r="C50" s="65"/>
      <c r="D50" s="73">
        <f>'NF Quality of Life Numbers'!D49</f>
        <v>23</v>
      </c>
      <c r="E50" s="73">
        <f>'NF Quality of Life Numbers'!E49</f>
        <v>1</v>
      </c>
      <c r="F50" s="82">
        <f>'NF Quality of Life Percents'!E49</f>
        <v>4.3478260869565216E-2</v>
      </c>
      <c r="G50" s="73">
        <f>'NF Quality of Life Numbers'!F49</f>
        <v>8</v>
      </c>
      <c r="H50" s="82">
        <f>'NF Quality of Life Percents'!F49</f>
        <v>0.34782608695652173</v>
      </c>
      <c r="I50" s="73">
        <f>'NF Quality of Life Numbers'!G49</f>
        <v>14</v>
      </c>
      <c r="J50" s="82">
        <f>'NF Quality of Life Percents'!G49</f>
        <v>0.60869565217391308</v>
      </c>
    </row>
    <row r="51" spans="1:10" ht="13.5" thickTop="1" x14ac:dyDescent="0.2">
      <c r="A51" s="1" t="s">
        <v>43</v>
      </c>
      <c r="B51" s="77">
        <f>'NF Quality of Life Numbers'!B50</f>
        <v>1099</v>
      </c>
      <c r="C51" s="59"/>
      <c r="D51" s="77">
        <f>'NF Quality of Life Numbers'!D50</f>
        <v>58</v>
      </c>
      <c r="E51" s="77">
        <f>'NF Quality of Life Numbers'!E50</f>
        <v>8</v>
      </c>
      <c r="F51" s="80">
        <f>'NF Quality of Life Percents'!E50</f>
        <v>0.13793103448275862</v>
      </c>
      <c r="G51" s="77">
        <f>'NF Quality of Life Numbers'!F50</f>
        <v>16</v>
      </c>
      <c r="H51" s="80">
        <f>'NF Quality of Life Percents'!F50</f>
        <v>0.27586206896551724</v>
      </c>
      <c r="I51" s="77">
        <f>'NF Quality of Life Numbers'!G50</f>
        <v>34</v>
      </c>
      <c r="J51" s="80">
        <f>'NF Quality of Life Percents'!G50</f>
        <v>0.58620689655172409</v>
      </c>
    </row>
    <row r="52" spans="1:10" x14ac:dyDescent="0.2">
      <c r="A52" s="1" t="s">
        <v>44</v>
      </c>
      <c r="B52" s="77">
        <f>'NF Quality of Life Numbers'!B51</f>
        <v>5410</v>
      </c>
      <c r="C52" s="59"/>
      <c r="D52" s="77">
        <f>'NF Quality of Life Numbers'!D51</f>
        <v>345</v>
      </c>
      <c r="E52" s="77">
        <f>'NF Quality of Life Numbers'!E51</f>
        <v>39</v>
      </c>
      <c r="F52" s="80">
        <f>'NF Quality of Life Percents'!E51</f>
        <v>0.11304347826086956</v>
      </c>
      <c r="G52" s="77">
        <f>'NF Quality of Life Numbers'!F51</f>
        <v>154</v>
      </c>
      <c r="H52" s="80">
        <f>'NF Quality of Life Percents'!F51</f>
        <v>0.44637681159420289</v>
      </c>
      <c r="I52" s="77">
        <f>'NF Quality of Life Numbers'!G51</f>
        <v>152</v>
      </c>
      <c r="J52" s="80">
        <f>'NF Quality of Life Percents'!G51</f>
        <v>0.44057971014492753</v>
      </c>
    </row>
    <row r="53" spans="1:10" x14ac:dyDescent="0.2">
      <c r="A53" s="1" t="s">
        <v>45</v>
      </c>
      <c r="B53" s="77">
        <f>'NF Quality of Life Numbers'!B52</f>
        <v>329</v>
      </c>
      <c r="C53" s="59"/>
      <c r="D53" s="77">
        <f>'NF Quality of Life Numbers'!D52</f>
        <v>14</v>
      </c>
      <c r="E53" s="77">
        <f>'NF Quality of Life Numbers'!E52</f>
        <v>5</v>
      </c>
      <c r="F53" s="80">
        <f>'NF Quality of Life Percents'!E52</f>
        <v>0.35714285714285715</v>
      </c>
      <c r="G53" s="77">
        <f>'NF Quality of Life Numbers'!F52</f>
        <v>4</v>
      </c>
      <c r="H53" s="80">
        <f>'NF Quality of Life Percents'!F52</f>
        <v>0.2857142857142857</v>
      </c>
      <c r="I53" s="77">
        <f>'NF Quality of Life Numbers'!G52</f>
        <v>5</v>
      </c>
      <c r="J53" s="80">
        <f>'NF Quality of Life Percents'!G52</f>
        <v>0.35714285714285715</v>
      </c>
    </row>
    <row r="54" spans="1:10" x14ac:dyDescent="0.2">
      <c r="A54" s="1" t="s">
        <v>46</v>
      </c>
      <c r="B54" s="77">
        <f>'NF Quality of Life Numbers'!B53</f>
        <v>1489</v>
      </c>
      <c r="C54" s="59"/>
      <c r="D54" s="77">
        <f>'NF Quality of Life Numbers'!D53</f>
        <v>170</v>
      </c>
      <c r="E54" s="77">
        <f>'NF Quality of Life Numbers'!E53</f>
        <v>30</v>
      </c>
      <c r="F54" s="80">
        <f>'NF Quality of Life Percents'!E53</f>
        <v>0.17647058823529413</v>
      </c>
      <c r="G54" s="77">
        <f>'NF Quality of Life Numbers'!F53</f>
        <v>74</v>
      </c>
      <c r="H54" s="80">
        <f>'NF Quality of Life Percents'!F53</f>
        <v>0.43529411764705883</v>
      </c>
      <c r="I54" s="77">
        <f>'NF Quality of Life Numbers'!G53</f>
        <v>66</v>
      </c>
      <c r="J54" s="80">
        <f>'NF Quality of Life Percents'!G53</f>
        <v>0.38823529411764707</v>
      </c>
    </row>
    <row r="55" spans="1:10" ht="13.5" thickBot="1" x14ac:dyDescent="0.25">
      <c r="A55" s="4" t="s">
        <v>47</v>
      </c>
      <c r="B55" s="73">
        <f>'NF Quality of Life Numbers'!B54</f>
        <v>17714</v>
      </c>
      <c r="C55" s="65"/>
      <c r="D55" s="73">
        <f>'NF Quality of Life Numbers'!D54</f>
        <v>6117</v>
      </c>
      <c r="E55" s="73">
        <f>'NF Quality of Life Numbers'!E54</f>
        <v>838</v>
      </c>
      <c r="F55" s="82">
        <f>'NF Quality of Life Percents'!E54</f>
        <v>0.13699525911394475</v>
      </c>
      <c r="G55" s="73">
        <f>'NF Quality of Life Numbers'!F54</f>
        <v>2221</v>
      </c>
      <c r="H55" s="82">
        <f>'NF Quality of Life Percents'!F54</f>
        <v>0.36308648030080104</v>
      </c>
      <c r="I55" s="73">
        <f>'NF Quality of Life Numbers'!G54</f>
        <v>3058</v>
      </c>
      <c r="J55" s="82">
        <f>'NF Quality of Life Percents'!G54</f>
        <v>0.49991826058525424</v>
      </c>
    </row>
    <row r="56" spans="1:10" ht="13.5" thickTop="1" x14ac:dyDescent="0.2">
      <c r="A56" s="1" t="s">
        <v>48</v>
      </c>
      <c r="B56" s="77">
        <f>'NF Quality of Life Numbers'!B55</f>
        <v>1554</v>
      </c>
      <c r="C56" s="59"/>
      <c r="D56" s="77">
        <f>'NF Quality of Life Numbers'!D55</f>
        <v>219</v>
      </c>
      <c r="E56" s="77">
        <f>'NF Quality of Life Numbers'!E55</f>
        <v>117</v>
      </c>
      <c r="F56" s="80">
        <f>'NF Quality of Life Percents'!E55</f>
        <v>0.53424657534246578</v>
      </c>
      <c r="G56" s="77">
        <f>'NF Quality of Life Numbers'!F55</f>
        <v>52</v>
      </c>
      <c r="H56" s="80">
        <f>'NF Quality of Life Percents'!F55</f>
        <v>0.23744292237442921</v>
      </c>
      <c r="I56" s="77">
        <f>'NF Quality of Life Numbers'!G55</f>
        <v>50</v>
      </c>
      <c r="J56" s="80">
        <f>'NF Quality of Life Percents'!G55</f>
        <v>0.22831050228310501</v>
      </c>
    </row>
    <row r="57" spans="1:10" x14ac:dyDescent="0.2">
      <c r="A57" s="2" t="s">
        <v>49</v>
      </c>
      <c r="B57" s="77">
        <f>'NF Quality of Life Numbers'!B56</f>
        <v>2412</v>
      </c>
      <c r="C57" s="59"/>
      <c r="D57" s="77">
        <f>'NF Quality of Life Numbers'!D56</f>
        <v>592</v>
      </c>
      <c r="E57" s="77">
        <f>'NF Quality of Life Numbers'!E56</f>
        <v>119</v>
      </c>
      <c r="F57" s="80">
        <f>'NF Quality of Life Percents'!E56</f>
        <v>0.20101351351351351</v>
      </c>
      <c r="G57" s="77">
        <f>'NF Quality of Life Numbers'!F56</f>
        <v>200</v>
      </c>
      <c r="H57" s="80">
        <f>'NF Quality of Life Percents'!F56</f>
        <v>0.33783783783783783</v>
      </c>
      <c r="I57" s="77">
        <f>'NF Quality of Life Numbers'!G56</f>
        <v>273</v>
      </c>
      <c r="J57" s="80">
        <f>'NF Quality of Life Percents'!G56</f>
        <v>0.46114864864864863</v>
      </c>
    </row>
    <row r="58" spans="1:10" x14ac:dyDescent="0.2">
      <c r="A58" s="2" t="s">
        <v>50</v>
      </c>
      <c r="B58" s="77">
        <f>'NF Quality of Life Numbers'!B57</f>
        <v>433</v>
      </c>
      <c r="C58" s="59"/>
      <c r="D58" s="77">
        <f>'NF Quality of Life Numbers'!D57</f>
        <v>79</v>
      </c>
      <c r="E58" s="77">
        <f>'NF Quality of Life Numbers'!E57</f>
        <v>13</v>
      </c>
      <c r="F58" s="80">
        <f>'NF Quality of Life Percents'!E57</f>
        <v>0.16455696202531644</v>
      </c>
      <c r="G58" s="77">
        <f>'NF Quality of Life Numbers'!F57</f>
        <v>23</v>
      </c>
      <c r="H58" s="80">
        <f>'NF Quality of Life Percents'!F57</f>
        <v>0.29113924050632911</v>
      </c>
      <c r="I58" s="77">
        <f>'NF Quality of Life Numbers'!G57</f>
        <v>43</v>
      </c>
      <c r="J58" s="80">
        <f>'NF Quality of Life Percents'!G57</f>
        <v>0.54430379746835444</v>
      </c>
    </row>
    <row r="59" spans="1:10" x14ac:dyDescent="0.2">
      <c r="A59" s="2" t="s">
        <v>51</v>
      </c>
      <c r="B59" s="77">
        <f>'NF Quality of Life Numbers'!B58</f>
        <v>2627</v>
      </c>
      <c r="C59" s="59"/>
      <c r="D59" s="77">
        <f>'NF Quality of Life Numbers'!D58</f>
        <v>484</v>
      </c>
      <c r="E59" s="77">
        <f>'NF Quality of Life Numbers'!E58</f>
        <v>125</v>
      </c>
      <c r="F59" s="80">
        <f>'NF Quality of Life Percents'!E58</f>
        <v>0.25826446280991733</v>
      </c>
      <c r="G59" s="77">
        <f>'NF Quality of Life Numbers'!F58</f>
        <v>176</v>
      </c>
      <c r="H59" s="80">
        <f>'NF Quality of Life Percents'!F58</f>
        <v>0.36363636363636365</v>
      </c>
      <c r="I59" s="77">
        <f>'NF Quality of Life Numbers'!G58</f>
        <v>183</v>
      </c>
      <c r="J59" s="80">
        <f>'NF Quality of Life Percents'!G58</f>
        <v>0.37809917355371903</v>
      </c>
    </row>
    <row r="60" spans="1:10" ht="13.5" thickBot="1" x14ac:dyDescent="0.25">
      <c r="A60" s="6" t="s">
        <v>52</v>
      </c>
      <c r="B60" s="73">
        <f>'NF Quality of Life Numbers'!B59</f>
        <v>1749</v>
      </c>
      <c r="C60" s="65"/>
      <c r="D60" s="73">
        <f>'NF Quality of Life Numbers'!D59</f>
        <v>203</v>
      </c>
      <c r="E60" s="73">
        <f>'NF Quality of Life Numbers'!E59</f>
        <v>61</v>
      </c>
      <c r="F60" s="82">
        <f>'NF Quality of Life Percents'!E59</f>
        <v>0.30049261083743845</v>
      </c>
      <c r="G60" s="73">
        <f>'NF Quality of Life Numbers'!F59</f>
        <v>66</v>
      </c>
      <c r="H60" s="82">
        <f>'NF Quality of Life Percents'!F59</f>
        <v>0.3251231527093596</v>
      </c>
      <c r="I60" s="73">
        <f>'NF Quality of Life Numbers'!G59</f>
        <v>76</v>
      </c>
      <c r="J60" s="82">
        <f>'NF Quality of Life Percents'!G59</f>
        <v>0.37438423645320196</v>
      </c>
    </row>
    <row r="61" spans="1:10" ht="13.5" thickTop="1" x14ac:dyDescent="0.2">
      <c r="A61" s="1" t="s">
        <v>53</v>
      </c>
      <c r="B61" s="77">
        <f>'NF Quality of Life Numbers'!B60</f>
        <v>859</v>
      </c>
      <c r="C61" s="59"/>
      <c r="D61" s="77">
        <f>'NF Quality of Life Numbers'!D60</f>
        <v>129</v>
      </c>
      <c r="E61" s="77">
        <f>'NF Quality of Life Numbers'!E60</f>
        <v>30</v>
      </c>
      <c r="F61" s="80">
        <f>'NF Quality of Life Percents'!E60</f>
        <v>0.23255813953488372</v>
      </c>
      <c r="G61" s="77">
        <f>'NF Quality of Life Numbers'!F60</f>
        <v>36</v>
      </c>
      <c r="H61" s="80">
        <f>'NF Quality of Life Percents'!F60</f>
        <v>0.27906976744186046</v>
      </c>
      <c r="I61" s="77">
        <f>'NF Quality of Life Numbers'!G60</f>
        <v>63</v>
      </c>
      <c r="J61" s="80">
        <f>'NF Quality of Life Percents'!G60</f>
        <v>0.48837209302325579</v>
      </c>
    </row>
    <row r="62" spans="1:10" x14ac:dyDescent="0.2">
      <c r="A62" s="1" t="s">
        <v>54</v>
      </c>
      <c r="B62" s="77">
        <f>'NF Quality of Life Numbers'!B61</f>
        <v>593</v>
      </c>
      <c r="C62" s="59"/>
      <c r="D62" s="77">
        <f>'NF Quality of Life Numbers'!D61</f>
        <v>42</v>
      </c>
      <c r="E62" s="77">
        <f>'NF Quality of Life Numbers'!E61</f>
        <v>20</v>
      </c>
      <c r="F62" s="80">
        <f>'NF Quality of Life Percents'!E61</f>
        <v>0.47619047619047616</v>
      </c>
      <c r="G62" s="77">
        <f>'NF Quality of Life Numbers'!F61</f>
        <v>14</v>
      </c>
      <c r="H62" s="80">
        <f>'NF Quality of Life Percents'!F61</f>
        <v>0.33333333333333331</v>
      </c>
      <c r="I62" s="77">
        <f>'NF Quality of Life Numbers'!G61</f>
        <v>8</v>
      </c>
      <c r="J62" s="80">
        <f>'NF Quality of Life Percents'!G61</f>
        <v>0.19047619047619047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45">
        <f>'A-3C-D NF-Comp grp by State'!N4</f>
        <v>31393</v>
      </c>
      <c r="E4" s="42">
        <f>'A-3C-D NF-Comp grp by State'!O4</f>
        <v>8638</v>
      </c>
      <c r="F4" s="42">
        <f>'A-3C-D NF-Comp grp by State'!P4</f>
        <v>10034</v>
      </c>
      <c r="G4" s="44">
        <f>'A-3C-D NF-Comp grp by State'!Q4</f>
        <v>12721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45">
        <f>'A-3C-D NF-Comp grp by State'!N5</f>
        <v>33946</v>
      </c>
      <c r="E5" s="42">
        <f>'A-3C-D NF-Comp grp by State'!O5</f>
        <v>8991</v>
      </c>
      <c r="F5" s="42">
        <f>'A-3C-D NF-Comp grp by State'!P5</f>
        <v>10395</v>
      </c>
      <c r="G5" s="44">
        <f>'A-3C-D NF-Comp grp by State'!Q5</f>
        <v>14560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45">
        <f>'A-3C-D NF-Comp grp by State'!N6</f>
        <v>40669</v>
      </c>
      <c r="E6" s="42">
        <f>'A-3C-D NF-Comp grp by State'!O6</f>
        <v>9924</v>
      </c>
      <c r="F6" s="42">
        <f>'A-3C-D NF-Comp grp by State'!P6</f>
        <v>13325</v>
      </c>
      <c r="G6" s="44">
        <f>'A-3C-D NF-Comp grp by State'!Q6</f>
        <v>17420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45">
        <f>'A-3C-D NF-Comp grp by State'!N7</f>
        <v>50410</v>
      </c>
      <c r="E7" s="42">
        <f>'A-3C-D NF-Comp grp by State'!O7</f>
        <v>11561</v>
      </c>
      <c r="F7" s="42">
        <f>'A-3C-D NF-Comp grp by State'!P7</f>
        <v>16854</v>
      </c>
      <c r="G7" s="44">
        <f>'A-3C-D NF-Comp grp by State'!Q7</f>
        <v>21995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45">
        <f>'A-3C-D NF-Comp grp by State'!N8</f>
        <v>53480</v>
      </c>
      <c r="E8" s="42">
        <f>'A-3C-D NF-Comp grp by State'!O8</f>
        <v>11929</v>
      </c>
      <c r="F8" s="42">
        <f>'A-3C-D NF-Comp grp by State'!P8</f>
        <v>17913</v>
      </c>
      <c r="G8" s="44">
        <f>'A-3C-D NF-Comp grp by State'!Q8</f>
        <v>23638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45">
        <f>'A-3C-D NF-Comp grp by State'!N9</f>
        <v>52279</v>
      </c>
      <c r="E9" s="42">
        <f>'A-3C-D NF-Comp grp by State'!O9</f>
        <v>10026</v>
      </c>
      <c r="F9" s="42">
        <f>'A-3C-D NF-Comp grp by State'!P9</f>
        <v>17702</v>
      </c>
      <c r="G9" s="44">
        <f>'A-3C-D NF-Comp grp by State'!Q9</f>
        <v>24551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State'!N10</f>
        <v>14</v>
      </c>
      <c r="E10" s="58">
        <f>'A-3C-D NF-Comp grp by State'!O10</f>
        <v>0</v>
      </c>
      <c r="F10" s="58">
        <f>'A-3C-D NF-Comp grp by State'!P10</f>
        <v>9</v>
      </c>
      <c r="G10" s="60">
        <f>'A-3C-D NF-Comp grp by State'!Q10</f>
        <v>5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State'!N11</f>
        <v>158</v>
      </c>
      <c r="E11" s="58">
        <f>'A-3C-D NF-Comp grp by State'!O11</f>
        <v>28</v>
      </c>
      <c r="F11" s="58">
        <f>'A-3C-D NF-Comp grp by State'!P11</f>
        <v>54</v>
      </c>
      <c r="G11" s="60">
        <f>'A-3C-D NF-Comp grp by State'!Q11</f>
        <v>76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State'!N12</f>
        <v>165</v>
      </c>
      <c r="E12" s="58">
        <f>'A-3C-D NF-Comp grp by State'!O12</f>
        <v>30</v>
      </c>
      <c r="F12" s="58">
        <f>'A-3C-D NF-Comp grp by State'!P12</f>
        <v>71</v>
      </c>
      <c r="G12" s="60">
        <f>'A-3C-D NF-Comp grp by State'!Q12</f>
        <v>64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State'!N13</f>
        <v>576</v>
      </c>
      <c r="E13" s="58">
        <f>'A-3C-D NF-Comp grp by State'!O13</f>
        <v>166</v>
      </c>
      <c r="F13" s="58">
        <f>'A-3C-D NF-Comp grp by State'!P13</f>
        <v>222</v>
      </c>
      <c r="G13" s="60">
        <f>'A-3C-D NF-Comp grp by State'!Q13</f>
        <v>188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State'!N14</f>
        <v>6760</v>
      </c>
      <c r="E14" s="64">
        <f>'A-3C-D NF-Comp grp by State'!O14</f>
        <v>3766</v>
      </c>
      <c r="F14" s="64">
        <f>'A-3C-D NF-Comp grp by State'!P14</f>
        <v>1064</v>
      </c>
      <c r="G14" s="66">
        <f>'A-3C-D NF-Comp grp by State'!Q14</f>
        <v>1930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State'!N15</f>
        <v>508</v>
      </c>
      <c r="E15" s="58">
        <f>'A-3C-D NF-Comp grp by State'!O15</f>
        <v>123</v>
      </c>
      <c r="F15" s="58">
        <f>'A-3C-D NF-Comp grp by State'!P15</f>
        <v>186</v>
      </c>
      <c r="G15" s="60">
        <f>'A-3C-D NF-Comp grp by State'!Q15</f>
        <v>199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State'!N16</f>
        <v>313</v>
      </c>
      <c r="E16" s="58">
        <f>'A-3C-D NF-Comp grp by State'!O16</f>
        <v>54</v>
      </c>
      <c r="F16" s="58">
        <f>'A-3C-D NF-Comp grp by State'!P16</f>
        <v>141</v>
      </c>
      <c r="G16" s="60">
        <f>'A-3C-D NF-Comp grp by State'!Q16</f>
        <v>118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State'!N17</f>
        <v>195</v>
      </c>
      <c r="E17" s="58">
        <f>'A-3C-D NF-Comp grp by State'!O17</f>
        <v>47</v>
      </c>
      <c r="F17" s="58">
        <f>'A-3C-D NF-Comp grp by State'!P17</f>
        <v>48</v>
      </c>
      <c r="G17" s="60">
        <f>'A-3C-D NF-Comp grp by State'!Q17</f>
        <v>100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State'!N18</f>
        <v>30</v>
      </c>
      <c r="E18" s="58">
        <f>'A-3C-D NF-Comp grp by State'!O18</f>
        <v>9</v>
      </c>
      <c r="F18" s="58">
        <f>'A-3C-D NF-Comp grp by State'!P18</f>
        <v>12</v>
      </c>
      <c r="G18" s="60">
        <f>'A-3C-D NF-Comp grp by State'!Q18</f>
        <v>9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State'!N19</f>
        <v>603</v>
      </c>
      <c r="E19" s="64">
        <f>'A-3C-D NF-Comp grp by State'!O19</f>
        <v>104</v>
      </c>
      <c r="F19" s="64">
        <f>'A-3C-D NF-Comp grp by State'!P19</f>
        <v>248</v>
      </c>
      <c r="G19" s="66">
        <f>'A-3C-D NF-Comp grp by State'!Q19</f>
        <v>251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State'!N20</f>
        <v>537</v>
      </c>
      <c r="E20" s="58">
        <f>'A-3C-D NF-Comp grp by State'!O20</f>
        <v>99</v>
      </c>
      <c r="F20" s="58">
        <f>'A-3C-D NF-Comp grp by State'!P20</f>
        <v>177</v>
      </c>
      <c r="G20" s="60">
        <f>'A-3C-D NF-Comp grp by State'!Q20</f>
        <v>261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State'!N21</f>
        <v>35</v>
      </c>
      <c r="E21" s="58">
        <f>'A-3C-D NF-Comp grp by State'!O21</f>
        <v>8</v>
      </c>
      <c r="F21" s="58">
        <f>'A-3C-D NF-Comp grp by State'!P21</f>
        <v>10</v>
      </c>
      <c r="G21" s="60">
        <f>'A-3C-D NF-Comp grp by State'!Q21</f>
        <v>17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State'!N22</f>
        <v>335</v>
      </c>
      <c r="E22" s="58">
        <f>'A-3C-D NF-Comp grp by State'!O22</f>
        <v>52</v>
      </c>
      <c r="F22" s="58">
        <f>'A-3C-D NF-Comp grp by State'!P22</f>
        <v>113</v>
      </c>
      <c r="G22" s="60">
        <f>'A-3C-D NF-Comp grp by State'!Q22</f>
        <v>170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State'!N23</f>
        <v>103</v>
      </c>
      <c r="E23" s="58">
        <f>'A-3C-D NF-Comp grp by State'!O23</f>
        <v>14</v>
      </c>
      <c r="F23" s="58">
        <f>'A-3C-D NF-Comp grp by State'!P23</f>
        <v>47</v>
      </c>
      <c r="G23" s="60">
        <f>'A-3C-D NF-Comp grp by State'!Q23</f>
        <v>42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State'!N24</f>
        <v>611</v>
      </c>
      <c r="E24" s="64">
        <f>'A-3C-D NF-Comp grp by State'!O24</f>
        <v>140</v>
      </c>
      <c r="F24" s="64">
        <f>'A-3C-D NF-Comp grp by State'!P24</f>
        <v>196</v>
      </c>
      <c r="G24" s="66">
        <f>'A-3C-D NF-Comp grp by State'!Q24</f>
        <v>275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State'!N25</f>
        <v>124</v>
      </c>
      <c r="E25" s="58">
        <f>'A-3C-D NF-Comp grp by State'!O25</f>
        <v>36</v>
      </c>
      <c r="F25" s="58">
        <f>'A-3C-D NF-Comp grp by State'!P25</f>
        <v>38</v>
      </c>
      <c r="G25" s="60">
        <f>'A-3C-D NF-Comp grp by State'!Q25</f>
        <v>50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State'!N26</f>
        <v>302</v>
      </c>
      <c r="E26" s="58">
        <f>'A-3C-D NF-Comp grp by State'!O26</f>
        <v>128</v>
      </c>
      <c r="F26" s="58">
        <f>'A-3C-D NF-Comp grp by State'!P26</f>
        <v>101</v>
      </c>
      <c r="G26" s="60">
        <f>'A-3C-D NF-Comp grp by State'!Q26</f>
        <v>73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State'!N27</f>
        <v>1502</v>
      </c>
      <c r="E27" s="58">
        <f>'A-3C-D NF-Comp grp by State'!O27</f>
        <v>153</v>
      </c>
      <c r="F27" s="58">
        <f>'A-3C-D NF-Comp grp by State'!P27</f>
        <v>649</v>
      </c>
      <c r="G27" s="60">
        <f>'A-3C-D NF-Comp grp by State'!Q27</f>
        <v>700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State'!N28</f>
        <v>199</v>
      </c>
      <c r="E28" s="58">
        <f>'A-3C-D NF-Comp grp by State'!O28</f>
        <v>42</v>
      </c>
      <c r="F28" s="58">
        <f>'A-3C-D NF-Comp grp by State'!P28</f>
        <v>78</v>
      </c>
      <c r="G28" s="60">
        <f>'A-3C-D NF-Comp grp by State'!Q28</f>
        <v>79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State'!N29</f>
        <v>2064</v>
      </c>
      <c r="E29" s="64">
        <f>'A-3C-D NF-Comp grp by State'!O29</f>
        <v>427</v>
      </c>
      <c r="F29" s="64">
        <f>'A-3C-D NF-Comp grp by State'!P29</f>
        <v>724</v>
      </c>
      <c r="G29" s="66">
        <f>'A-3C-D NF-Comp grp by State'!Q29</f>
        <v>913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State'!N30</f>
        <v>202</v>
      </c>
      <c r="E30" s="58">
        <f>'A-3C-D NF-Comp grp by State'!O30</f>
        <v>54</v>
      </c>
      <c r="F30" s="58">
        <f>'A-3C-D NF-Comp grp by State'!P30</f>
        <v>70</v>
      </c>
      <c r="G30" s="60">
        <f>'A-3C-D NF-Comp grp by State'!Q30</f>
        <v>78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State'!N31</f>
        <v>134</v>
      </c>
      <c r="E31" s="58">
        <f>'A-3C-D NF-Comp grp by State'!O31</f>
        <v>42</v>
      </c>
      <c r="F31" s="58">
        <f>'A-3C-D NF-Comp grp by State'!P31</f>
        <v>39</v>
      </c>
      <c r="G31" s="60">
        <f>'A-3C-D NF-Comp grp by State'!Q31</f>
        <v>53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State'!N32</f>
        <v>302</v>
      </c>
      <c r="E32" s="58">
        <f>'A-3C-D NF-Comp grp by State'!O32</f>
        <v>91</v>
      </c>
      <c r="F32" s="58">
        <f>'A-3C-D NF-Comp grp by State'!P32</f>
        <v>108</v>
      </c>
      <c r="G32" s="60">
        <f>'A-3C-D NF-Comp grp by State'!Q32</f>
        <v>103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State'!N33</f>
        <v>138</v>
      </c>
      <c r="E33" s="58">
        <f>'A-3C-D NF-Comp grp by State'!O33</f>
        <v>53</v>
      </c>
      <c r="F33" s="58">
        <f>'A-3C-D NF-Comp grp by State'!P33</f>
        <v>51</v>
      </c>
      <c r="G33" s="60">
        <f>'A-3C-D NF-Comp grp by State'!Q33</f>
        <v>34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State'!N34</f>
        <v>1838</v>
      </c>
      <c r="E34" s="64">
        <f>'A-3C-D NF-Comp grp by State'!O34</f>
        <v>512</v>
      </c>
      <c r="F34" s="64">
        <f>'A-3C-D NF-Comp grp by State'!P34</f>
        <v>625</v>
      </c>
      <c r="G34" s="66">
        <f>'A-3C-D NF-Comp grp by State'!Q34</f>
        <v>701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State'!N35</f>
        <v>413</v>
      </c>
      <c r="E35" s="58">
        <f>'A-3C-D NF-Comp grp by State'!O35</f>
        <v>84</v>
      </c>
      <c r="F35" s="58">
        <f>'A-3C-D NF-Comp grp by State'!P35</f>
        <v>158</v>
      </c>
      <c r="G35" s="60">
        <f>'A-3C-D NF-Comp grp by State'!Q35</f>
        <v>171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State'!N36</f>
        <v>105</v>
      </c>
      <c r="E36" s="58">
        <f>'A-3C-D NF-Comp grp by State'!O36</f>
        <v>34</v>
      </c>
      <c r="F36" s="58">
        <f>'A-3C-D NF-Comp grp by State'!P36</f>
        <v>39</v>
      </c>
      <c r="G36" s="60">
        <f>'A-3C-D NF-Comp grp by State'!Q36</f>
        <v>32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State'!N37</f>
        <v>277</v>
      </c>
      <c r="E37" s="58">
        <f>'A-3C-D NF-Comp grp by State'!O37</f>
        <v>58</v>
      </c>
      <c r="F37" s="58">
        <f>'A-3C-D NF-Comp grp by State'!P37</f>
        <v>119</v>
      </c>
      <c r="G37" s="60">
        <f>'A-3C-D NF-Comp grp by State'!Q37</f>
        <v>100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State'!N38</f>
        <v>85</v>
      </c>
      <c r="E38" s="58">
        <f>'A-3C-D NF-Comp grp by State'!O38</f>
        <v>17</v>
      </c>
      <c r="F38" s="58">
        <f>'A-3C-D NF-Comp grp by State'!P38</f>
        <v>29</v>
      </c>
      <c r="G38" s="60">
        <f>'A-3C-D NF-Comp grp by State'!Q38</f>
        <v>39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73">
        <f>'A-3C-D NF-Comp grp by State'!N39</f>
        <v>197</v>
      </c>
      <c r="E39" s="73">
        <f>'A-3C-D NF-Comp grp by State'!O39</f>
        <v>68</v>
      </c>
      <c r="F39" s="73">
        <f>'A-3C-D NF-Comp grp by State'!P39</f>
        <v>60</v>
      </c>
      <c r="G39" s="66">
        <f>'A-3C-D NF-Comp grp by State'!Q39</f>
        <v>69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77">
        <f>'A-3C-D NF-Comp grp by State'!N40</f>
        <v>36</v>
      </c>
      <c r="E40" s="77">
        <f>'A-3C-D NF-Comp grp by State'!O40</f>
        <v>13</v>
      </c>
      <c r="F40" s="77">
        <f>'A-3C-D NF-Comp grp by State'!P40</f>
        <v>11</v>
      </c>
      <c r="G40" s="60">
        <f>'A-3C-D NF-Comp grp by State'!Q40</f>
        <v>12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State'!N41</f>
        <v>404</v>
      </c>
      <c r="E41" s="77">
        <f>'A-3C-D NF-Comp grp by State'!O41</f>
        <v>51</v>
      </c>
      <c r="F41" s="77">
        <f>'A-3C-D NF-Comp grp by State'!P41</f>
        <v>184</v>
      </c>
      <c r="G41" s="60">
        <f>'A-3C-D NF-Comp grp by State'!Q41</f>
        <v>169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State'!N42</f>
        <v>565</v>
      </c>
      <c r="E42" s="77">
        <f>'A-3C-D NF-Comp grp by State'!O42</f>
        <v>111</v>
      </c>
      <c r="F42" s="77">
        <f>'A-3C-D NF-Comp grp by State'!P42</f>
        <v>246</v>
      </c>
      <c r="G42" s="60">
        <f>'A-3C-D NF-Comp grp by State'!Q42</f>
        <v>208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State'!N43</f>
        <v>114</v>
      </c>
      <c r="E43" s="77">
        <f>'A-3C-D NF-Comp grp by State'!O43</f>
        <v>19</v>
      </c>
      <c r="F43" s="77">
        <f>'A-3C-D NF-Comp grp by State'!P43</f>
        <v>49</v>
      </c>
      <c r="G43" s="60">
        <f>'A-3C-D NF-Comp grp by State'!Q43</f>
        <v>46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State'!N44</f>
        <v>824</v>
      </c>
      <c r="E44" s="73">
        <f>'A-3C-D NF-Comp grp by State'!O44</f>
        <v>247</v>
      </c>
      <c r="F44" s="73">
        <f>'A-3C-D NF-Comp grp by State'!P44</f>
        <v>248</v>
      </c>
      <c r="G44" s="66">
        <f>'A-3C-D NF-Comp grp by State'!Q44</f>
        <v>329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State'!N45</f>
        <v>1262</v>
      </c>
      <c r="E45" s="77">
        <f>'A-3C-D NF-Comp grp by State'!O45</f>
        <v>230</v>
      </c>
      <c r="F45" s="77">
        <f>'A-3C-D NF-Comp grp by State'!P45</f>
        <v>428</v>
      </c>
      <c r="G45" s="60">
        <f>'A-3C-D NF-Comp grp by State'!Q45</f>
        <v>604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State'!N46</f>
        <v>353</v>
      </c>
      <c r="E46" s="77">
        <f>'A-3C-D NF-Comp grp by State'!O46</f>
        <v>38</v>
      </c>
      <c r="F46" s="77">
        <f>'A-3C-D NF-Comp grp by State'!P46</f>
        <v>147</v>
      </c>
      <c r="G46" s="60">
        <f>'A-3C-D NF-Comp grp by State'!Q46</f>
        <v>168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State'!N47</f>
        <v>277</v>
      </c>
      <c r="E47" s="77">
        <f>'A-3C-D NF-Comp grp by State'!O47</f>
        <v>36</v>
      </c>
      <c r="F47" s="77">
        <f>'A-3C-D NF-Comp grp by State'!P47</f>
        <v>99</v>
      </c>
      <c r="G47" s="60">
        <f>'A-3C-D NF-Comp grp by State'!Q47</f>
        <v>142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State'!N48</f>
        <v>258</v>
      </c>
      <c r="E48" s="77">
        <f>'A-3C-D NF-Comp grp by State'!O48</f>
        <v>48</v>
      </c>
      <c r="F48" s="77">
        <f>'A-3C-D NF-Comp grp by State'!P48</f>
        <v>92</v>
      </c>
      <c r="G48" s="60">
        <f>'A-3C-D NF-Comp grp by State'!Q48</f>
        <v>118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State'!N49</f>
        <v>23</v>
      </c>
      <c r="E49" s="73">
        <f>'A-3C-D NF-Comp grp by State'!O49</f>
        <v>1</v>
      </c>
      <c r="F49" s="73">
        <f>'A-3C-D NF-Comp grp by State'!P49</f>
        <v>8</v>
      </c>
      <c r="G49" s="66">
        <f>'A-3C-D NF-Comp grp by State'!Q49</f>
        <v>14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State'!N50</f>
        <v>58</v>
      </c>
      <c r="E50" s="77">
        <f>'A-3C-D NF-Comp grp by State'!O50</f>
        <v>8</v>
      </c>
      <c r="F50" s="77">
        <f>'A-3C-D NF-Comp grp by State'!P50</f>
        <v>16</v>
      </c>
      <c r="G50" s="60">
        <f>'A-3C-D NF-Comp grp by State'!Q50</f>
        <v>34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State'!N51</f>
        <v>345</v>
      </c>
      <c r="E51" s="77">
        <f>'A-3C-D NF-Comp grp by State'!O51</f>
        <v>39</v>
      </c>
      <c r="F51" s="77">
        <f>'A-3C-D NF-Comp grp by State'!P51</f>
        <v>154</v>
      </c>
      <c r="G51" s="60">
        <f>'A-3C-D NF-Comp grp by State'!Q51</f>
        <v>152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State'!N52</f>
        <v>14</v>
      </c>
      <c r="E52" s="77">
        <f>'A-3C-D NF-Comp grp by State'!O52</f>
        <v>5</v>
      </c>
      <c r="F52" s="77">
        <f>'A-3C-D NF-Comp grp by State'!P52</f>
        <v>4</v>
      </c>
      <c r="G52" s="60">
        <f>'A-3C-D NF-Comp grp by State'!Q52</f>
        <v>5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State'!N53</f>
        <v>170</v>
      </c>
      <c r="E53" s="77">
        <f>'A-3C-D NF-Comp grp by State'!O53</f>
        <v>30</v>
      </c>
      <c r="F53" s="77">
        <f>'A-3C-D NF-Comp grp by State'!P53</f>
        <v>74</v>
      </c>
      <c r="G53" s="60">
        <f>'A-3C-D NF-Comp grp by State'!Q53</f>
        <v>66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State'!N54</f>
        <v>6117</v>
      </c>
      <c r="E54" s="73">
        <f>'A-3C-D NF-Comp grp by State'!O54</f>
        <v>838</v>
      </c>
      <c r="F54" s="73">
        <f>'A-3C-D NF-Comp grp by State'!P54</f>
        <v>2221</v>
      </c>
      <c r="G54" s="66">
        <f>'A-3C-D NF-Comp grp by State'!Q54</f>
        <v>3058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State'!N55</f>
        <v>219</v>
      </c>
      <c r="E55" s="77">
        <f>'A-3C-D NF-Comp grp by State'!O55</f>
        <v>117</v>
      </c>
      <c r="F55" s="77">
        <f>'A-3C-D NF-Comp grp by State'!P55</f>
        <v>52</v>
      </c>
      <c r="G55" s="60">
        <f>'A-3C-D NF-Comp grp by State'!Q55</f>
        <v>50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State'!N56</f>
        <v>592</v>
      </c>
      <c r="E56" s="77">
        <f>'A-3C-D NF-Comp grp by State'!O56</f>
        <v>119</v>
      </c>
      <c r="F56" s="77">
        <f>'A-3C-D NF-Comp grp by State'!P56</f>
        <v>200</v>
      </c>
      <c r="G56" s="60">
        <f>'A-3C-D NF-Comp grp by State'!Q56</f>
        <v>273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State'!N57</f>
        <v>79</v>
      </c>
      <c r="E57" s="77">
        <f>'A-3C-D NF-Comp grp by State'!O57</f>
        <v>13</v>
      </c>
      <c r="F57" s="77">
        <f>'A-3C-D NF-Comp grp by State'!P57</f>
        <v>23</v>
      </c>
      <c r="G57" s="60">
        <f>'A-3C-D NF-Comp grp by State'!Q57</f>
        <v>43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State'!N58</f>
        <v>484</v>
      </c>
      <c r="E58" s="77">
        <f>'A-3C-D NF-Comp grp by State'!O58</f>
        <v>125</v>
      </c>
      <c r="F58" s="77">
        <f>'A-3C-D NF-Comp grp by State'!P58</f>
        <v>176</v>
      </c>
      <c r="G58" s="60">
        <f>'A-3C-D NF-Comp grp by State'!Q58</f>
        <v>183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State'!N59</f>
        <v>203</v>
      </c>
      <c r="E59" s="73">
        <f>'A-3C-D NF-Comp grp by State'!O59</f>
        <v>61</v>
      </c>
      <c r="F59" s="73">
        <f>'A-3C-D NF-Comp grp by State'!P59</f>
        <v>66</v>
      </c>
      <c r="G59" s="66">
        <f>'A-3C-D NF-Comp grp by State'!Q59</f>
        <v>76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State'!N60</f>
        <v>129</v>
      </c>
      <c r="E60" s="77">
        <f>'A-3C-D NF-Comp grp by State'!O60</f>
        <v>30</v>
      </c>
      <c r="F60" s="77">
        <f>'A-3C-D NF-Comp grp by State'!P60</f>
        <v>36</v>
      </c>
      <c r="G60" s="60">
        <f>'A-3C-D NF-Comp grp by State'!Q60</f>
        <v>63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State'!N61</f>
        <v>42</v>
      </c>
      <c r="E61" s="77">
        <f>'A-3C-D NF-Comp grp by State'!O61</f>
        <v>20</v>
      </c>
      <c r="F61" s="77">
        <f>'A-3C-D NF-Comp grp by State'!P61</f>
        <v>14</v>
      </c>
      <c r="G61" s="60">
        <f>'A-3C-D NF-Comp grp by State'!Q61</f>
        <v>8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6.5" x14ac:dyDescent="0.2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8" s="133" customFormat="1" ht="24" customHeight="1" x14ac:dyDescent="0.2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 x14ac:dyDescent="0.25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54">
        <f>'A-3C-D NF-Comp grp by State'!AI4</f>
        <v>31393</v>
      </c>
      <c r="E4" s="55">
        <f>'A-3C-D NF-Comp grp by State'!AJ4</f>
        <v>0.27515688210747619</v>
      </c>
      <c r="F4" s="55">
        <f>'A-3C-D NF-Comp grp by State'!AK4</f>
        <v>0.31962539419615837</v>
      </c>
      <c r="G4" s="56">
        <f>'A-3C-D NF-Comp grp by State'!AL4</f>
        <v>0.40521772369636544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54">
        <f>'A-3C-D NF-Comp grp by State'!AI5</f>
        <v>33946</v>
      </c>
      <c r="E5" s="55">
        <f>'A-3C-D NF-Comp grp by State'!AJ5</f>
        <v>0.2648618393919755</v>
      </c>
      <c r="F5" s="55">
        <f>'A-3C-D NF-Comp grp by State'!AK5</f>
        <v>0.30622164614387559</v>
      </c>
      <c r="G5" s="56">
        <f>'A-3C-D NF-Comp grp by State'!AL5</f>
        <v>0.42891651446414897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54">
        <f>'A-3C-D NF-Comp grp by State'!AI6</f>
        <v>40669</v>
      </c>
      <c r="E6" s="55">
        <f>'A-3C-D NF-Comp grp by State'!AJ6</f>
        <v>0.24401878580737171</v>
      </c>
      <c r="F6" s="55">
        <f>'A-3C-D NF-Comp grp by State'!AK6</f>
        <v>0.32764513511519833</v>
      </c>
      <c r="G6" s="56">
        <f>'A-3C-D NF-Comp grp by State'!AL6</f>
        <v>0.42833607907742999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54">
        <f>'A-3C-D NF-Comp grp by State'!AI7</f>
        <v>50410</v>
      </c>
      <c r="E7" s="55">
        <f>'A-3C-D NF-Comp grp by State'!AJ7</f>
        <v>0.22933941678238445</v>
      </c>
      <c r="F7" s="55">
        <f>'A-3C-D NF-Comp grp by State'!AK7</f>
        <v>0.33433842491569132</v>
      </c>
      <c r="G7" s="56">
        <f>'A-3C-D NF-Comp grp by State'!AL7</f>
        <v>0.43632215830192422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54">
        <f>'A-3C-D NF-Comp grp by State'!AI8</f>
        <v>53480</v>
      </c>
      <c r="E8" s="55">
        <f>'A-3C-D NF-Comp grp by State'!AJ8</f>
        <v>0.2230553477935677</v>
      </c>
      <c r="F8" s="55">
        <f>'A-3C-D NF-Comp grp by State'!AK8</f>
        <v>0.33494764397905757</v>
      </c>
      <c r="G8" s="56">
        <f>'A-3C-D NF-Comp grp by State'!AL8</f>
        <v>0.4419970082273747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54">
        <f>'A-3C-D NF-Comp grp by State'!AI9</f>
        <v>52279</v>
      </c>
      <c r="E9" s="55">
        <f>'A-3C-D NF-Comp grp by State'!AJ9</f>
        <v>0.19177872568335277</v>
      </c>
      <c r="F9" s="55">
        <f>'A-3C-D NF-Comp grp by State'!AK9</f>
        <v>0.33860632376288757</v>
      </c>
      <c r="G9" s="56">
        <f>'A-3C-D NF-Comp grp by State'!AL9</f>
        <v>0.46961495055375962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State'!AI10</f>
        <v>14</v>
      </c>
      <c r="E10" s="62">
        <f>'A-3C-D NF-Comp grp by State'!AJ10</f>
        <v>0</v>
      </c>
      <c r="F10" s="62">
        <f>'A-3C-D NF-Comp grp by State'!AK10</f>
        <v>0.6428571428571429</v>
      </c>
      <c r="G10" s="63">
        <f>'A-3C-D NF-Comp grp by State'!AL10</f>
        <v>0.35714285714285715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State'!AI11</f>
        <v>158</v>
      </c>
      <c r="E11" s="62">
        <f>'A-3C-D NF-Comp grp by State'!AJ11</f>
        <v>0.17721518987341772</v>
      </c>
      <c r="F11" s="62">
        <f>'A-3C-D NF-Comp grp by State'!AK11</f>
        <v>0.34177215189873417</v>
      </c>
      <c r="G11" s="63">
        <f>'A-3C-D NF-Comp grp by State'!AL11</f>
        <v>0.48101265822784811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State'!AI12</f>
        <v>165</v>
      </c>
      <c r="E12" s="62">
        <f>'A-3C-D NF-Comp grp by State'!AJ12</f>
        <v>0.18181818181818182</v>
      </c>
      <c r="F12" s="62">
        <f>'A-3C-D NF-Comp grp by State'!AK12</f>
        <v>0.4303030303030303</v>
      </c>
      <c r="G12" s="63">
        <f>'A-3C-D NF-Comp grp by State'!AL12</f>
        <v>0.38787878787878788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State'!AI13</f>
        <v>576</v>
      </c>
      <c r="E13" s="62">
        <f>'A-3C-D NF-Comp grp by State'!AJ13</f>
        <v>0.28819444444444442</v>
      </c>
      <c r="F13" s="62">
        <f>'A-3C-D NF-Comp grp by State'!AK13</f>
        <v>0.38541666666666669</v>
      </c>
      <c r="G13" s="63">
        <f>'A-3C-D NF-Comp grp by State'!AL13</f>
        <v>0.3263888888888889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State'!AI14</f>
        <v>6760</v>
      </c>
      <c r="E14" s="68">
        <f>'A-3C-D NF-Comp grp by State'!AJ14</f>
        <v>0.55710059171597637</v>
      </c>
      <c r="F14" s="68">
        <f>'A-3C-D NF-Comp grp by State'!AK14</f>
        <v>0.15739644970414202</v>
      </c>
      <c r="G14" s="69">
        <f>'A-3C-D NF-Comp grp by State'!AL14</f>
        <v>0.28550295857988167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State'!AI15</f>
        <v>508</v>
      </c>
      <c r="E15" s="62">
        <f>'A-3C-D NF-Comp grp by State'!AJ15</f>
        <v>0.24212598425196849</v>
      </c>
      <c r="F15" s="62">
        <f>'A-3C-D NF-Comp grp by State'!AK15</f>
        <v>0.36614173228346458</v>
      </c>
      <c r="G15" s="63">
        <f>'A-3C-D NF-Comp grp by State'!AL15</f>
        <v>0.39173228346456695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State'!AI16</f>
        <v>313</v>
      </c>
      <c r="E16" s="62">
        <f>'A-3C-D NF-Comp grp by State'!AJ16</f>
        <v>0.17252396166134185</v>
      </c>
      <c r="F16" s="62">
        <f>'A-3C-D NF-Comp grp by State'!AK16</f>
        <v>0.45047923322683708</v>
      </c>
      <c r="G16" s="63">
        <f>'A-3C-D NF-Comp grp by State'!AL16</f>
        <v>0.3769968051118211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State'!AI17</f>
        <v>195</v>
      </c>
      <c r="E17" s="62">
        <f>'A-3C-D NF-Comp grp by State'!AJ17</f>
        <v>0.24102564102564103</v>
      </c>
      <c r="F17" s="62">
        <f>'A-3C-D NF-Comp grp by State'!AK17</f>
        <v>0.24615384615384617</v>
      </c>
      <c r="G17" s="63">
        <f>'A-3C-D NF-Comp grp by State'!AL17</f>
        <v>0.51282051282051277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State'!AI18</f>
        <v>30</v>
      </c>
      <c r="E18" s="62">
        <f>'A-3C-D NF-Comp grp by State'!AJ18</f>
        <v>0.3</v>
      </c>
      <c r="F18" s="62">
        <f>'A-3C-D NF-Comp grp by State'!AK18</f>
        <v>0.4</v>
      </c>
      <c r="G18" s="63">
        <f>'A-3C-D NF-Comp grp by State'!AL18</f>
        <v>0.3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State'!AI19</f>
        <v>603</v>
      </c>
      <c r="E19" s="68">
        <f>'A-3C-D NF-Comp grp by State'!AJ19</f>
        <v>0.17247097844112769</v>
      </c>
      <c r="F19" s="68">
        <f>'A-3C-D NF-Comp grp by State'!AK19</f>
        <v>0.41127694859038144</v>
      </c>
      <c r="G19" s="69">
        <f>'A-3C-D NF-Comp grp by State'!AL19</f>
        <v>0.41625207296849087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State'!AI20</f>
        <v>537</v>
      </c>
      <c r="E20" s="62">
        <f>'A-3C-D NF-Comp grp by State'!AJ20</f>
        <v>0.18435754189944134</v>
      </c>
      <c r="F20" s="62">
        <f>'A-3C-D NF-Comp grp by State'!AK20</f>
        <v>0.32960893854748602</v>
      </c>
      <c r="G20" s="63">
        <f>'A-3C-D NF-Comp grp by State'!AL20</f>
        <v>0.48603351955307261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State'!AI21</f>
        <v>35</v>
      </c>
      <c r="E21" s="62">
        <f>'A-3C-D NF-Comp grp by State'!AJ21</f>
        <v>0.22857142857142856</v>
      </c>
      <c r="F21" s="62">
        <f>'A-3C-D NF-Comp grp by State'!AK21</f>
        <v>0.2857142857142857</v>
      </c>
      <c r="G21" s="63">
        <f>'A-3C-D NF-Comp grp by State'!AL21</f>
        <v>0.48571428571428571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State'!AI22</f>
        <v>335</v>
      </c>
      <c r="E22" s="62">
        <f>'A-3C-D NF-Comp grp by State'!AJ22</f>
        <v>0.15522388059701492</v>
      </c>
      <c r="F22" s="62">
        <f>'A-3C-D NF-Comp grp by State'!AK22</f>
        <v>0.33731343283582088</v>
      </c>
      <c r="G22" s="63">
        <f>'A-3C-D NF-Comp grp by State'!AL22</f>
        <v>0.5074626865671642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State'!AI23</f>
        <v>103</v>
      </c>
      <c r="E23" s="62">
        <f>'A-3C-D NF-Comp grp by State'!AJ23</f>
        <v>0.13592233009708737</v>
      </c>
      <c r="F23" s="62">
        <f>'A-3C-D NF-Comp grp by State'!AK23</f>
        <v>0.4563106796116505</v>
      </c>
      <c r="G23" s="63">
        <f>'A-3C-D NF-Comp grp by State'!AL23</f>
        <v>0.40776699029126212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State'!AI24</f>
        <v>611</v>
      </c>
      <c r="E24" s="68">
        <f>'A-3C-D NF-Comp grp by State'!AJ24</f>
        <v>0.22913256955810146</v>
      </c>
      <c r="F24" s="68">
        <f>'A-3C-D NF-Comp grp by State'!AK24</f>
        <v>0.32078559738134205</v>
      </c>
      <c r="G24" s="69">
        <f>'A-3C-D NF-Comp grp by State'!AL24</f>
        <v>0.45008183306055649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State'!AI25</f>
        <v>124</v>
      </c>
      <c r="E25" s="62">
        <f>'A-3C-D NF-Comp grp by State'!AJ25</f>
        <v>0.29032258064516131</v>
      </c>
      <c r="F25" s="62">
        <f>'A-3C-D NF-Comp grp by State'!AK25</f>
        <v>0.30645161290322581</v>
      </c>
      <c r="G25" s="63">
        <f>'A-3C-D NF-Comp grp by State'!AL25</f>
        <v>0.40322580645161288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State'!AI26</f>
        <v>302</v>
      </c>
      <c r="E26" s="62">
        <f>'A-3C-D NF-Comp grp by State'!AJ26</f>
        <v>0.42384105960264901</v>
      </c>
      <c r="F26" s="62">
        <f>'A-3C-D NF-Comp grp by State'!AK26</f>
        <v>0.33443708609271522</v>
      </c>
      <c r="G26" s="63">
        <f>'A-3C-D NF-Comp grp by State'!AL26</f>
        <v>0.24172185430463577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State'!AI27</f>
        <v>1502</v>
      </c>
      <c r="E27" s="62">
        <f>'A-3C-D NF-Comp grp by State'!AJ27</f>
        <v>0.10186418109187749</v>
      </c>
      <c r="F27" s="62">
        <f>'A-3C-D NF-Comp grp by State'!AK27</f>
        <v>0.43209054593874835</v>
      </c>
      <c r="G27" s="63">
        <f>'A-3C-D NF-Comp grp by State'!AL27</f>
        <v>0.46604527296937415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State'!AI28</f>
        <v>199</v>
      </c>
      <c r="E28" s="62">
        <f>'A-3C-D NF-Comp grp by State'!AJ28</f>
        <v>0.21105527638190955</v>
      </c>
      <c r="F28" s="62">
        <f>'A-3C-D NF-Comp grp by State'!AK28</f>
        <v>0.39195979899497485</v>
      </c>
      <c r="G28" s="63">
        <f>'A-3C-D NF-Comp grp by State'!AL28</f>
        <v>0.39698492462311558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State'!AI29</f>
        <v>2064</v>
      </c>
      <c r="E29" s="68">
        <f>'A-3C-D NF-Comp grp by State'!AJ29</f>
        <v>0.20687984496124032</v>
      </c>
      <c r="F29" s="68">
        <f>'A-3C-D NF-Comp grp by State'!AK29</f>
        <v>0.35077519379844962</v>
      </c>
      <c r="G29" s="69">
        <f>'A-3C-D NF-Comp grp by State'!AL29</f>
        <v>0.44234496124031009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State'!AI30</f>
        <v>202</v>
      </c>
      <c r="E30" s="62">
        <f>'A-3C-D NF-Comp grp by State'!AJ30</f>
        <v>0.26732673267326734</v>
      </c>
      <c r="F30" s="62">
        <f>'A-3C-D NF-Comp grp by State'!AK30</f>
        <v>0.34653465346534651</v>
      </c>
      <c r="G30" s="63">
        <f>'A-3C-D NF-Comp grp by State'!AL30</f>
        <v>0.38613861386138615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State'!AI31</f>
        <v>134</v>
      </c>
      <c r="E31" s="62">
        <f>'A-3C-D NF-Comp grp by State'!AJ31</f>
        <v>0.31343283582089554</v>
      </c>
      <c r="F31" s="62">
        <f>'A-3C-D NF-Comp grp by State'!AK31</f>
        <v>0.29104477611940299</v>
      </c>
      <c r="G31" s="63">
        <f>'A-3C-D NF-Comp grp by State'!AL31</f>
        <v>0.39552238805970147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State'!AI32</f>
        <v>302</v>
      </c>
      <c r="E32" s="62">
        <f>'A-3C-D NF-Comp grp by State'!AJ32</f>
        <v>0.30132450331125826</v>
      </c>
      <c r="F32" s="62">
        <f>'A-3C-D NF-Comp grp by State'!AK32</f>
        <v>0.35761589403973509</v>
      </c>
      <c r="G32" s="63">
        <f>'A-3C-D NF-Comp grp by State'!AL32</f>
        <v>0.34105960264900664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State'!AI33</f>
        <v>138</v>
      </c>
      <c r="E33" s="62">
        <f>'A-3C-D NF-Comp grp by State'!AJ33</f>
        <v>0.38405797101449274</v>
      </c>
      <c r="F33" s="62">
        <f>'A-3C-D NF-Comp grp by State'!AK33</f>
        <v>0.36956521739130432</v>
      </c>
      <c r="G33" s="63">
        <f>'A-3C-D NF-Comp grp by State'!AL33</f>
        <v>0.24637681159420291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State'!AI34</f>
        <v>1838</v>
      </c>
      <c r="E34" s="68">
        <f>'A-3C-D NF-Comp grp by State'!AJ34</f>
        <v>0.27856365614798695</v>
      </c>
      <c r="F34" s="68">
        <f>'A-3C-D NF-Comp grp by State'!AK34</f>
        <v>0.3400435255712731</v>
      </c>
      <c r="G34" s="69">
        <f>'A-3C-D NF-Comp grp by State'!AL34</f>
        <v>0.38139281828073995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State'!AI35</f>
        <v>413</v>
      </c>
      <c r="E35" s="62">
        <f>'A-3C-D NF-Comp grp by State'!AJ35</f>
        <v>0.20338983050847459</v>
      </c>
      <c r="F35" s="62">
        <f>'A-3C-D NF-Comp grp by State'!AK35</f>
        <v>0.38256658595641646</v>
      </c>
      <c r="G35" s="63">
        <f>'A-3C-D NF-Comp grp by State'!AL35</f>
        <v>0.41404358353510895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State'!AI36</f>
        <v>105</v>
      </c>
      <c r="E36" s="62">
        <f>'A-3C-D NF-Comp grp by State'!AJ36</f>
        <v>0.32380952380952382</v>
      </c>
      <c r="F36" s="62">
        <f>'A-3C-D NF-Comp grp by State'!AK36</f>
        <v>0.37142857142857144</v>
      </c>
      <c r="G36" s="63">
        <f>'A-3C-D NF-Comp grp by State'!AL36</f>
        <v>0.30476190476190479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State'!AI37</f>
        <v>277</v>
      </c>
      <c r="E37" s="62">
        <f>'A-3C-D NF-Comp grp by State'!AJ37</f>
        <v>0.20938628158844766</v>
      </c>
      <c r="F37" s="62">
        <f>'A-3C-D NF-Comp grp by State'!AK37</f>
        <v>0.4296028880866426</v>
      </c>
      <c r="G37" s="63">
        <f>'A-3C-D NF-Comp grp by State'!AL37</f>
        <v>0.36101083032490977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State'!AI38</f>
        <v>85</v>
      </c>
      <c r="E38" s="62">
        <f>'A-3C-D NF-Comp grp by State'!AJ38</f>
        <v>0.2</v>
      </c>
      <c r="F38" s="62">
        <f>'A-3C-D NF-Comp grp by State'!AK38</f>
        <v>0.3411764705882353</v>
      </c>
      <c r="G38" s="63">
        <f>'A-3C-D NF-Comp grp by State'!AL38</f>
        <v>0.45882352941176469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State'!AI39</f>
        <v>197</v>
      </c>
      <c r="E39" s="74">
        <f>'A-3C-D NF-Comp grp by State'!AJ39</f>
        <v>0.34517766497461927</v>
      </c>
      <c r="F39" s="74">
        <f>'A-3C-D NF-Comp grp by State'!AK39</f>
        <v>0.30456852791878175</v>
      </c>
      <c r="G39" s="75">
        <f>'A-3C-D NF-Comp grp by State'!AL39</f>
        <v>0.35025380710659898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State'!AI40</f>
        <v>36</v>
      </c>
      <c r="E40" s="78">
        <f>'A-3C-D NF-Comp grp by State'!AJ40</f>
        <v>0.3611111111111111</v>
      </c>
      <c r="F40" s="78">
        <f>'A-3C-D NF-Comp grp by State'!AK40</f>
        <v>0.30555555555555558</v>
      </c>
      <c r="G40" s="79">
        <f>'A-3C-D NF-Comp grp by State'!AL40</f>
        <v>0.33333333333333331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State'!AI41</f>
        <v>404</v>
      </c>
      <c r="E41" s="80">
        <f>'A-3C-D NF-Comp grp by State'!AJ41</f>
        <v>0.12623762376237624</v>
      </c>
      <c r="F41" s="80">
        <f>'A-3C-D NF-Comp grp by State'!AK41</f>
        <v>0.45544554455445546</v>
      </c>
      <c r="G41" s="81">
        <f>'A-3C-D NF-Comp grp by State'!AL41</f>
        <v>0.4183168316831683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State'!AI42</f>
        <v>565</v>
      </c>
      <c r="E42" s="80">
        <f>'A-3C-D NF-Comp grp by State'!AJ42</f>
        <v>0.19646017699115045</v>
      </c>
      <c r="F42" s="80">
        <f>'A-3C-D NF-Comp grp by State'!AK42</f>
        <v>0.4353982300884956</v>
      </c>
      <c r="G42" s="81">
        <f>'A-3C-D NF-Comp grp by State'!AL42</f>
        <v>0.36814159292035398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State'!AI43</f>
        <v>114</v>
      </c>
      <c r="E43" s="80">
        <f>'A-3C-D NF-Comp grp by State'!AJ43</f>
        <v>0.16666666666666666</v>
      </c>
      <c r="F43" s="80">
        <f>'A-3C-D NF-Comp grp by State'!AK43</f>
        <v>0.42982456140350878</v>
      </c>
      <c r="G43" s="81">
        <f>'A-3C-D NF-Comp grp by State'!AL43</f>
        <v>0.40350877192982454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State'!AI44</f>
        <v>824</v>
      </c>
      <c r="E44" s="82">
        <f>'A-3C-D NF-Comp grp by State'!AJ44</f>
        <v>0.29975728155339804</v>
      </c>
      <c r="F44" s="82">
        <f>'A-3C-D NF-Comp grp by State'!AK44</f>
        <v>0.30097087378640774</v>
      </c>
      <c r="G44" s="83">
        <f>'A-3C-D NF-Comp grp by State'!AL44</f>
        <v>0.39927184466019416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State'!AI45</f>
        <v>1262</v>
      </c>
      <c r="E45" s="80">
        <f>'A-3C-D NF-Comp grp by State'!AJ45</f>
        <v>0.18225039619651348</v>
      </c>
      <c r="F45" s="80">
        <f>'A-3C-D NF-Comp grp by State'!AK45</f>
        <v>0.33914421553090335</v>
      </c>
      <c r="G45" s="81">
        <f>'A-3C-D NF-Comp grp by State'!AL45</f>
        <v>0.4786053882725832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State'!AI46</f>
        <v>353</v>
      </c>
      <c r="E46" s="80">
        <f>'A-3C-D NF-Comp grp by State'!AJ46</f>
        <v>0.10764872521246459</v>
      </c>
      <c r="F46" s="80">
        <f>'A-3C-D NF-Comp grp by State'!AK46</f>
        <v>0.41643059490084988</v>
      </c>
      <c r="G46" s="81">
        <f>'A-3C-D NF-Comp grp by State'!AL46</f>
        <v>0.47592067988668557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State'!AI47</f>
        <v>277</v>
      </c>
      <c r="E47" s="80">
        <f>'A-3C-D NF-Comp grp by State'!AJ47</f>
        <v>0.1299638989169675</v>
      </c>
      <c r="F47" s="80">
        <f>'A-3C-D NF-Comp grp by State'!AK47</f>
        <v>0.35740072202166068</v>
      </c>
      <c r="G47" s="81">
        <f>'A-3C-D NF-Comp grp by State'!AL47</f>
        <v>0.5126353790613718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State'!AI48</f>
        <v>258</v>
      </c>
      <c r="E48" s="80">
        <f>'A-3C-D NF-Comp grp by State'!AJ48</f>
        <v>0.18604651162790697</v>
      </c>
      <c r="F48" s="80">
        <f>'A-3C-D NF-Comp grp by State'!AK48</f>
        <v>0.35658914728682173</v>
      </c>
      <c r="G48" s="81">
        <f>'A-3C-D NF-Comp grp by State'!AL48</f>
        <v>0.4573643410852713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State'!AI49</f>
        <v>23</v>
      </c>
      <c r="E49" s="82">
        <f>'A-3C-D NF-Comp grp by State'!AJ49</f>
        <v>4.3478260869565216E-2</v>
      </c>
      <c r="F49" s="82">
        <f>'A-3C-D NF-Comp grp by State'!AK49</f>
        <v>0.34782608695652173</v>
      </c>
      <c r="G49" s="83">
        <f>'A-3C-D NF-Comp grp by State'!AL49</f>
        <v>0.60869565217391308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State'!AI50</f>
        <v>58</v>
      </c>
      <c r="E50" s="80">
        <f>'A-3C-D NF-Comp grp by State'!AJ50</f>
        <v>0.13793103448275862</v>
      </c>
      <c r="F50" s="80">
        <f>'A-3C-D NF-Comp grp by State'!AK50</f>
        <v>0.27586206896551724</v>
      </c>
      <c r="G50" s="81">
        <f>'A-3C-D NF-Comp grp by State'!AL50</f>
        <v>0.58620689655172409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State'!AI51</f>
        <v>345</v>
      </c>
      <c r="E51" s="80">
        <f>'A-3C-D NF-Comp grp by State'!AJ51</f>
        <v>0.11304347826086956</v>
      </c>
      <c r="F51" s="80">
        <f>'A-3C-D NF-Comp grp by State'!AK51</f>
        <v>0.44637681159420289</v>
      </c>
      <c r="G51" s="81">
        <f>'A-3C-D NF-Comp grp by State'!AL51</f>
        <v>0.44057971014492753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State'!AI52</f>
        <v>14</v>
      </c>
      <c r="E52" s="80">
        <f>'A-3C-D NF-Comp grp by State'!AJ52</f>
        <v>0.35714285714285715</v>
      </c>
      <c r="F52" s="80">
        <f>'A-3C-D NF-Comp grp by State'!AK52</f>
        <v>0.2857142857142857</v>
      </c>
      <c r="G52" s="81">
        <f>'A-3C-D NF-Comp grp by State'!AL52</f>
        <v>0.35714285714285715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State'!AI53</f>
        <v>170</v>
      </c>
      <c r="E53" s="80">
        <f>'A-3C-D NF-Comp grp by State'!AJ53</f>
        <v>0.17647058823529413</v>
      </c>
      <c r="F53" s="80">
        <f>'A-3C-D NF-Comp grp by State'!AK53</f>
        <v>0.43529411764705883</v>
      </c>
      <c r="G53" s="81">
        <f>'A-3C-D NF-Comp grp by State'!AL53</f>
        <v>0.38823529411764707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State'!AI54</f>
        <v>6117</v>
      </c>
      <c r="E54" s="82">
        <f>'A-3C-D NF-Comp grp by State'!AJ54</f>
        <v>0.13699525911394475</v>
      </c>
      <c r="F54" s="82">
        <f>'A-3C-D NF-Comp grp by State'!AK54</f>
        <v>0.36308648030080104</v>
      </c>
      <c r="G54" s="83">
        <f>'A-3C-D NF-Comp grp by State'!AL54</f>
        <v>0.49991826058525424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State'!AI55</f>
        <v>219</v>
      </c>
      <c r="E55" s="80">
        <f>'A-3C-D NF-Comp grp by State'!AJ55</f>
        <v>0.53424657534246578</v>
      </c>
      <c r="F55" s="80">
        <f>'A-3C-D NF-Comp grp by State'!AK55</f>
        <v>0.23744292237442921</v>
      </c>
      <c r="G55" s="81">
        <f>'A-3C-D NF-Comp grp by State'!AL55</f>
        <v>0.22831050228310501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State'!AI56</f>
        <v>592</v>
      </c>
      <c r="E56" s="80">
        <f>'A-3C-D NF-Comp grp by State'!AJ56</f>
        <v>0.20101351351351351</v>
      </c>
      <c r="F56" s="80">
        <f>'A-3C-D NF-Comp grp by State'!AK56</f>
        <v>0.33783783783783783</v>
      </c>
      <c r="G56" s="81">
        <f>'A-3C-D NF-Comp grp by State'!AL56</f>
        <v>0.46114864864864863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State'!AI57</f>
        <v>79</v>
      </c>
      <c r="E57" s="80">
        <f>'A-3C-D NF-Comp grp by State'!AJ57</f>
        <v>0.16455696202531644</v>
      </c>
      <c r="F57" s="80">
        <f>'A-3C-D NF-Comp grp by State'!AK57</f>
        <v>0.29113924050632911</v>
      </c>
      <c r="G57" s="81">
        <f>'A-3C-D NF-Comp grp by State'!AL57</f>
        <v>0.54430379746835444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State'!AI58</f>
        <v>484</v>
      </c>
      <c r="E58" s="80">
        <f>'A-3C-D NF-Comp grp by State'!AJ58</f>
        <v>0.25826446280991733</v>
      </c>
      <c r="F58" s="80">
        <f>'A-3C-D NF-Comp grp by State'!AK58</f>
        <v>0.36363636363636365</v>
      </c>
      <c r="G58" s="81">
        <f>'A-3C-D NF-Comp grp by State'!AL58</f>
        <v>0.37809917355371903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State'!AI59</f>
        <v>203</v>
      </c>
      <c r="E59" s="82">
        <f>'A-3C-D NF-Comp grp by State'!AJ59</f>
        <v>0.30049261083743845</v>
      </c>
      <c r="F59" s="82">
        <f>'A-3C-D NF-Comp grp by State'!AK59</f>
        <v>0.3251231527093596</v>
      </c>
      <c r="G59" s="83">
        <f>'A-3C-D NF-Comp grp by State'!AL59</f>
        <v>0.37438423645320196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State'!AI60</f>
        <v>129</v>
      </c>
      <c r="E60" s="80">
        <f>'A-3C-D NF-Comp grp by State'!AJ60</f>
        <v>0.23255813953488372</v>
      </c>
      <c r="F60" s="80">
        <f>'A-3C-D NF-Comp grp by State'!AK60</f>
        <v>0.27906976744186046</v>
      </c>
      <c r="G60" s="81">
        <f>'A-3C-D NF-Comp grp by State'!AL60</f>
        <v>0.48837209302325579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State'!AI61</f>
        <v>42</v>
      </c>
      <c r="E61" s="80">
        <f>'A-3C-D NF-Comp grp by State'!AJ61</f>
        <v>0.47619047619047616</v>
      </c>
      <c r="F61" s="80">
        <f>'A-3C-D NF-Comp grp by State'!AK61</f>
        <v>0.33333333333333331</v>
      </c>
      <c r="G61" s="81">
        <f>'A-3C-D NF-Comp grp by State'!AL61</f>
        <v>0.19047619047619047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</cols>
  <sheetData>
    <row r="1" spans="1:9" s="133" customFormat="1" ht="16.5" x14ac:dyDescent="0.25">
      <c r="A1" s="164" t="s">
        <v>0</v>
      </c>
      <c r="B1" s="165" t="s">
        <v>3</v>
      </c>
      <c r="C1" s="166"/>
      <c r="D1" s="199" t="s">
        <v>65</v>
      </c>
      <c r="E1" s="202"/>
      <c r="F1" s="202"/>
      <c r="G1" s="202"/>
      <c r="H1" s="202"/>
    </row>
    <row r="2" spans="1:9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125</v>
      </c>
      <c r="H2" s="212"/>
    </row>
    <row r="3" spans="1:9" s="133" customFormat="1" ht="84.75" customHeight="1" x14ac:dyDescent="0.2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0" t="s">
        <v>102</v>
      </c>
    </row>
    <row r="4" spans="1:9" ht="15" customHeight="1" thickBot="1" x14ac:dyDescent="0.25">
      <c r="A4" s="205"/>
      <c r="B4" s="206"/>
      <c r="C4" s="207"/>
      <c r="D4" s="208"/>
      <c r="E4" s="130" t="s">
        <v>2</v>
      </c>
      <c r="F4" s="130" t="s">
        <v>103</v>
      </c>
      <c r="G4" s="130" t="s">
        <v>2</v>
      </c>
      <c r="H4" s="130" t="s">
        <v>103</v>
      </c>
    </row>
    <row r="5" spans="1:9" ht="13.5" thickBot="1" x14ac:dyDescent="0.25">
      <c r="A5" s="37" t="str">
        <f>'NF Residents Rights Numbers'!A4</f>
        <v>Total 2011</v>
      </c>
      <c r="B5" s="42">
        <f>'NF Administration Numbers'!B4</f>
        <v>149366</v>
      </c>
      <c r="C5" s="52"/>
      <c r="D5" s="43">
        <f>'NF Administration Numbers'!D4</f>
        <v>7891</v>
      </c>
      <c r="E5" s="42">
        <f>'NF Administration Numbers'!E4</f>
        <v>2070</v>
      </c>
      <c r="F5" s="118">
        <f>'NF Administration Percents'!E4</f>
        <v>0.26232416677227222</v>
      </c>
      <c r="G5" s="42">
        <f>'NF Administration Numbers'!F4</f>
        <v>5821</v>
      </c>
      <c r="H5" s="118">
        <f>'NF Administration Percents'!F4</f>
        <v>0.73767583322772778</v>
      </c>
    </row>
    <row r="6" spans="1:9" ht="13.5" thickBot="1" x14ac:dyDescent="0.25">
      <c r="A6" s="37">
        <f>'NF Residents Rights Numbers'!A5</f>
        <v>2010</v>
      </c>
      <c r="B6" s="42">
        <f>'NF Administration Numbers'!B5</f>
        <v>157962</v>
      </c>
      <c r="C6" s="52">
        <v>0</v>
      </c>
      <c r="D6" s="43">
        <f>'NF Administration Numbers'!D5</f>
        <v>8747</v>
      </c>
      <c r="E6" s="42">
        <f>'NF Administration Numbers'!E5</f>
        <v>2078</v>
      </c>
      <c r="F6" s="118">
        <f>'NF Administration Percents'!E5</f>
        <v>0.23756716588544644</v>
      </c>
      <c r="G6" s="42">
        <f>'NF Administration Numbers'!F5</f>
        <v>6669</v>
      </c>
      <c r="H6" s="118">
        <f>'NF Administration Percents'!F5</f>
        <v>0.76243283411455354</v>
      </c>
    </row>
    <row r="7" spans="1:9" ht="13.5" thickBot="1" x14ac:dyDescent="0.25">
      <c r="A7" s="37">
        <f>'NF Residents Rights Numbers'!A6</f>
        <v>2009</v>
      </c>
      <c r="B7" s="42">
        <f>'NF Administration Numbers'!B6</f>
        <v>176083</v>
      </c>
      <c r="C7" s="52">
        <v>0</v>
      </c>
      <c r="D7" s="43">
        <f>'NF Administration Numbers'!D6</f>
        <v>11148</v>
      </c>
      <c r="E7" s="42">
        <f>'NF Administration Numbers'!E6</f>
        <v>2522</v>
      </c>
      <c r="F7" s="118">
        <f>'NF Administration Percents'!E6</f>
        <v>0.22622891998564765</v>
      </c>
      <c r="G7" s="42">
        <f>'NF Administration Numbers'!F6</f>
        <v>8626</v>
      </c>
      <c r="H7" s="118">
        <f>'NF Administration Percents'!F6</f>
        <v>0.77377108001435235</v>
      </c>
    </row>
    <row r="8" spans="1:9" ht="13.5" thickBot="1" x14ac:dyDescent="0.25">
      <c r="A8" s="37">
        <f>'NF Residents Rights Numbers'!A7</f>
        <v>2008</v>
      </c>
      <c r="B8" s="42">
        <f>'NF Administration Numbers'!B7</f>
        <v>208749</v>
      </c>
      <c r="C8" s="52">
        <v>0</v>
      </c>
      <c r="D8" s="43">
        <f>'NF Administration Numbers'!D7</f>
        <v>15416</v>
      </c>
      <c r="E8" s="42">
        <f>'NF Administration Numbers'!E7</f>
        <v>3050</v>
      </c>
      <c r="F8" s="118">
        <f>'NF Administration Percents'!E7</f>
        <v>0.19784639335755061</v>
      </c>
      <c r="G8" s="42">
        <f>'NF Administration Numbers'!F7</f>
        <v>12366</v>
      </c>
      <c r="H8" s="118">
        <f>'NF Administration Percents'!F7</f>
        <v>0.80215360664244939</v>
      </c>
    </row>
    <row r="9" spans="1:9" ht="13.5" thickBot="1" x14ac:dyDescent="0.25">
      <c r="A9" s="37">
        <f>'NF Residents Rights Numbers'!A8</f>
        <v>2007</v>
      </c>
      <c r="B9" s="42">
        <f>'NF Administration Numbers'!B8</f>
        <v>218775</v>
      </c>
      <c r="C9" s="52">
        <v>0</v>
      </c>
      <c r="D9" s="43">
        <f>'NF Administration Numbers'!D8</f>
        <v>17866</v>
      </c>
      <c r="E9" s="42">
        <f>'NF Administration Numbers'!E8</f>
        <v>3436</v>
      </c>
      <c r="F9" s="118">
        <f>'NF Administration Percents'!E8</f>
        <v>0.19232060897794695</v>
      </c>
      <c r="G9" s="42">
        <f>'NF Administration Numbers'!F8</f>
        <v>14430</v>
      </c>
      <c r="H9" s="118">
        <f>'NF Administration Percents'!F8</f>
        <v>0.80767939102205311</v>
      </c>
    </row>
    <row r="10" spans="1:9" ht="13.5" thickBot="1" x14ac:dyDescent="0.25">
      <c r="A10" s="37">
        <f>'NF Residents Rights Numbers'!A9</f>
        <v>2006</v>
      </c>
      <c r="B10" s="42">
        <f>'NF Administration Numbers'!B9</f>
        <v>221486</v>
      </c>
      <c r="C10" s="52">
        <v>0</v>
      </c>
      <c r="D10" s="43">
        <f>'NF Administration Numbers'!D9</f>
        <v>20521</v>
      </c>
      <c r="E10" s="42">
        <f>'NF Administration Numbers'!E9</f>
        <v>3682</v>
      </c>
      <c r="F10" s="118">
        <f>'NF Administration Percents'!E9</f>
        <v>0.17942595390088203</v>
      </c>
      <c r="G10" s="42">
        <f>'NF Administration Numbers'!F9</f>
        <v>16839</v>
      </c>
      <c r="H10" s="118">
        <f>'NF Administration Percents'!F9</f>
        <v>0.82057404609911799</v>
      </c>
    </row>
    <row r="11" spans="1:9" ht="13.5" customHeight="1" x14ac:dyDescent="0.2">
      <c r="A11" s="1" t="s">
        <v>4</v>
      </c>
      <c r="B11" s="58">
        <f>'NF Administration Numbers'!B10</f>
        <v>85</v>
      </c>
      <c r="C11" s="59"/>
      <c r="D11" s="58">
        <f>'NF Administration Numbers'!D10</f>
        <v>13</v>
      </c>
      <c r="E11" s="58">
        <f>'NF Administration Numbers'!E10</f>
        <v>7</v>
      </c>
      <c r="F11" s="62">
        <f>'NF Administration Percents'!E10</f>
        <v>0.53846153846153844</v>
      </c>
      <c r="G11" s="76">
        <f>'NF Administration Numbers'!F10</f>
        <v>6</v>
      </c>
      <c r="H11" s="78">
        <f>'NF Administration Percents'!F10</f>
        <v>0.46153846153846156</v>
      </c>
    </row>
    <row r="12" spans="1:9" x14ac:dyDescent="0.2">
      <c r="A12" s="1" t="s">
        <v>5</v>
      </c>
      <c r="B12" s="58">
        <f>'NF Administration Numbers'!B11</f>
        <v>1085</v>
      </c>
      <c r="C12" s="59"/>
      <c r="D12" s="58">
        <f>'NF Administration Numbers'!D11</f>
        <v>88</v>
      </c>
      <c r="E12" s="58">
        <f>'NF Administration Numbers'!E11</f>
        <v>31</v>
      </c>
      <c r="F12" s="62">
        <f>'NF Administration Percents'!E11</f>
        <v>0.35227272727272729</v>
      </c>
      <c r="G12" s="76">
        <f>'NF Administration Numbers'!F11</f>
        <v>57</v>
      </c>
      <c r="H12" s="78">
        <f>'NF Administration Percents'!F11</f>
        <v>0.64772727272727271</v>
      </c>
    </row>
    <row r="13" spans="1:9" x14ac:dyDescent="0.2">
      <c r="A13" s="1" t="s">
        <v>6</v>
      </c>
      <c r="B13" s="58">
        <f>'NF Administration Numbers'!B12</f>
        <v>1274</v>
      </c>
      <c r="C13" s="59"/>
      <c r="D13" s="58">
        <f>'NF Administration Numbers'!D12</f>
        <v>41</v>
      </c>
      <c r="E13" s="58">
        <f>'NF Administration Numbers'!E12</f>
        <v>20</v>
      </c>
      <c r="F13" s="62">
        <f>'NF Administration Percents'!E12</f>
        <v>0.48780487804878048</v>
      </c>
      <c r="G13" s="76">
        <f>'NF Administration Numbers'!F12</f>
        <v>21</v>
      </c>
      <c r="H13" s="78">
        <f>'NF Administration Percents'!F12</f>
        <v>0.51219512195121952</v>
      </c>
    </row>
    <row r="14" spans="1:9" x14ac:dyDescent="0.2">
      <c r="A14" s="2" t="s">
        <v>7</v>
      </c>
      <c r="B14" s="58">
        <f>'NF Administration Numbers'!B13</f>
        <v>3419</v>
      </c>
      <c r="C14" s="59"/>
      <c r="D14" s="58">
        <f>'NF Administration Numbers'!D13</f>
        <v>157</v>
      </c>
      <c r="E14" s="58">
        <f>'NF Administration Numbers'!E13</f>
        <v>38</v>
      </c>
      <c r="F14" s="62">
        <f>'NF Administration Percents'!E13</f>
        <v>0.24203821656050956</v>
      </c>
      <c r="G14" s="76">
        <f>'NF Administration Numbers'!F13</f>
        <v>119</v>
      </c>
      <c r="H14" s="78">
        <f>'NF Administration Percents'!F13</f>
        <v>0.7579617834394905</v>
      </c>
    </row>
    <row r="15" spans="1:9" ht="13.5" thickBot="1" x14ac:dyDescent="0.25">
      <c r="A15" s="3" t="s">
        <v>8</v>
      </c>
      <c r="B15" s="64">
        <f>'NF Administration Numbers'!B14</f>
        <v>26439</v>
      </c>
      <c r="C15" s="65"/>
      <c r="D15" s="64">
        <f>'NF Administration Numbers'!D14</f>
        <v>910</v>
      </c>
      <c r="E15" s="64">
        <f>'NF Administration Numbers'!E14</f>
        <v>261</v>
      </c>
      <c r="F15" s="68">
        <f>'NF Administration Percents'!E14</f>
        <v>0.28681318681318679</v>
      </c>
      <c r="G15" s="72">
        <f>'NF Administration Numbers'!F14</f>
        <v>649</v>
      </c>
      <c r="H15" s="74">
        <f>'NF Administration Percents'!F14</f>
        <v>0.71318681318681321</v>
      </c>
    </row>
    <row r="16" spans="1:9" ht="13.5" thickTop="1" x14ac:dyDescent="0.2">
      <c r="A16" s="1" t="s">
        <v>9</v>
      </c>
      <c r="B16" s="58">
        <f>'NF Administration Numbers'!B15</f>
        <v>2839</v>
      </c>
      <c r="C16" s="59"/>
      <c r="D16" s="58">
        <f>'NF Administration Numbers'!D15</f>
        <v>218</v>
      </c>
      <c r="E16" s="58">
        <f>'NF Administration Numbers'!E15</f>
        <v>55</v>
      </c>
      <c r="F16" s="62">
        <f>'NF Administration Percents'!E15</f>
        <v>0.25229357798165136</v>
      </c>
      <c r="G16" s="76">
        <f>'NF Administration Numbers'!F15</f>
        <v>163</v>
      </c>
      <c r="H16" s="78">
        <f>'NF Administration Percents'!F15</f>
        <v>0.74770642201834858</v>
      </c>
    </row>
    <row r="17" spans="1:8" x14ac:dyDescent="0.2">
      <c r="A17" s="2" t="s">
        <v>10</v>
      </c>
      <c r="B17" s="58">
        <f>'NF Administration Numbers'!B16</f>
        <v>2305</v>
      </c>
      <c r="C17" s="59"/>
      <c r="D17" s="58">
        <f>'NF Administration Numbers'!D16</f>
        <v>158</v>
      </c>
      <c r="E17" s="58">
        <f>'NF Administration Numbers'!E16</f>
        <v>45</v>
      </c>
      <c r="F17" s="62">
        <f>'NF Administration Percents'!E16</f>
        <v>0.2848101265822785</v>
      </c>
      <c r="G17" s="76">
        <f>'NF Administration Numbers'!F16</f>
        <v>113</v>
      </c>
      <c r="H17" s="78">
        <f>'NF Administration Percents'!F16</f>
        <v>0.71518987341772156</v>
      </c>
    </row>
    <row r="18" spans="1:8" x14ac:dyDescent="0.2">
      <c r="A18" s="2" t="s">
        <v>11</v>
      </c>
      <c r="B18" s="58">
        <f>'NF Administration Numbers'!B17</f>
        <v>1268</v>
      </c>
      <c r="C18" s="59"/>
      <c r="D18" s="58">
        <f>'NF Administration Numbers'!D17</f>
        <v>156</v>
      </c>
      <c r="E18" s="58">
        <f>'NF Administration Numbers'!E17</f>
        <v>34</v>
      </c>
      <c r="F18" s="62">
        <f>'NF Administration Percents'!E17</f>
        <v>0.21794871794871795</v>
      </c>
      <c r="G18" s="76">
        <f>'NF Administration Numbers'!F17</f>
        <v>122</v>
      </c>
      <c r="H18" s="78">
        <f>'NF Administration Percents'!F17</f>
        <v>0.78205128205128205</v>
      </c>
    </row>
    <row r="19" spans="1:8" x14ac:dyDescent="0.2">
      <c r="A19" s="1" t="s">
        <v>12</v>
      </c>
      <c r="B19" s="58">
        <f>'NF Administration Numbers'!B18</f>
        <v>380</v>
      </c>
      <c r="C19" s="59"/>
      <c r="D19" s="58">
        <f>'NF Administration Numbers'!D18</f>
        <v>10</v>
      </c>
      <c r="E19" s="58">
        <f>'NF Administration Numbers'!E18</f>
        <v>5</v>
      </c>
      <c r="F19" s="62">
        <f>'NF Administration Percents'!E18</f>
        <v>0.5</v>
      </c>
      <c r="G19" s="76">
        <f>'NF Administration Numbers'!F18</f>
        <v>5</v>
      </c>
      <c r="H19" s="78">
        <f>'NF Administration Percents'!F18</f>
        <v>0.5</v>
      </c>
    </row>
    <row r="20" spans="1:8" ht="13.5" thickBot="1" x14ac:dyDescent="0.25">
      <c r="A20" s="4" t="s">
        <v>13</v>
      </c>
      <c r="B20" s="64">
        <f>'NF Administration Numbers'!B19</f>
        <v>3750</v>
      </c>
      <c r="C20" s="65"/>
      <c r="D20" s="64">
        <f>'NF Administration Numbers'!D19</f>
        <v>269</v>
      </c>
      <c r="E20" s="64">
        <f>'NF Administration Numbers'!E19</f>
        <v>78</v>
      </c>
      <c r="F20" s="68">
        <f>'NF Administration Percents'!E19</f>
        <v>0.2899628252788104</v>
      </c>
      <c r="G20" s="72">
        <f>'NF Administration Numbers'!F19</f>
        <v>191</v>
      </c>
      <c r="H20" s="74">
        <f>'NF Administration Percents'!F19</f>
        <v>0.71003717472118955</v>
      </c>
    </row>
    <row r="21" spans="1:8" ht="13.5" thickTop="1" x14ac:dyDescent="0.2">
      <c r="A21" s="1" t="s">
        <v>14</v>
      </c>
      <c r="B21" s="70">
        <f>'NF Administration Numbers'!B20</f>
        <v>2183</v>
      </c>
      <c r="C21" s="71"/>
      <c r="D21" s="58">
        <f>'NF Administration Numbers'!D20</f>
        <v>110</v>
      </c>
      <c r="E21" s="58">
        <f>'NF Administration Numbers'!E20</f>
        <v>16</v>
      </c>
      <c r="F21" s="62">
        <f>'NF Administration Percents'!E20</f>
        <v>0.14545454545454545</v>
      </c>
      <c r="G21" s="76">
        <f>'NF Administration Numbers'!F20</f>
        <v>94</v>
      </c>
      <c r="H21" s="78">
        <f>'NF Administration Percents'!F20</f>
        <v>0.8545454545454545</v>
      </c>
    </row>
    <row r="22" spans="1:8" x14ac:dyDescent="0.2">
      <c r="A22" s="1" t="s">
        <v>15</v>
      </c>
      <c r="B22" s="58">
        <f>'NF Administration Numbers'!B21</f>
        <v>183</v>
      </c>
      <c r="C22" s="59"/>
      <c r="D22" s="58">
        <f>'NF Administration Numbers'!D21</f>
        <v>12</v>
      </c>
      <c r="E22" s="58">
        <f>'NF Administration Numbers'!E21</f>
        <v>3</v>
      </c>
      <c r="F22" s="62">
        <f>'NF Administration Percents'!E21</f>
        <v>0.25</v>
      </c>
      <c r="G22" s="76">
        <f>'NF Administration Numbers'!F21</f>
        <v>9</v>
      </c>
      <c r="H22" s="78">
        <f>'NF Administration Percents'!F21</f>
        <v>0.75</v>
      </c>
    </row>
    <row r="23" spans="1:8" x14ac:dyDescent="0.2">
      <c r="A23" s="2" t="s">
        <v>16</v>
      </c>
      <c r="B23" s="58">
        <f>'NF Administration Numbers'!B22</f>
        <v>1748</v>
      </c>
      <c r="C23" s="59"/>
      <c r="D23" s="58">
        <f>'NF Administration Numbers'!D22</f>
        <v>114</v>
      </c>
      <c r="E23" s="58">
        <f>'NF Administration Numbers'!E22</f>
        <v>32</v>
      </c>
      <c r="F23" s="62">
        <f>'NF Administration Percents'!E22</f>
        <v>0.2807017543859649</v>
      </c>
      <c r="G23" s="76">
        <f>'NF Administration Numbers'!F22</f>
        <v>82</v>
      </c>
      <c r="H23" s="78">
        <f>'NF Administration Percents'!F22</f>
        <v>0.7192982456140351</v>
      </c>
    </row>
    <row r="24" spans="1:8" x14ac:dyDescent="0.2">
      <c r="A24" s="1" t="s">
        <v>17</v>
      </c>
      <c r="B24" s="58">
        <f>'NF Administration Numbers'!B23</f>
        <v>749</v>
      </c>
      <c r="C24" s="59"/>
      <c r="D24" s="58">
        <f>'NF Administration Numbers'!D23</f>
        <v>33</v>
      </c>
      <c r="E24" s="58">
        <f>'NF Administration Numbers'!E23</f>
        <v>10</v>
      </c>
      <c r="F24" s="62">
        <f>'NF Administration Percents'!E23</f>
        <v>0.30303030303030304</v>
      </c>
      <c r="G24" s="76">
        <f>'NF Administration Numbers'!F23</f>
        <v>23</v>
      </c>
      <c r="H24" s="78">
        <f>'NF Administration Percents'!F23</f>
        <v>0.69696969696969702</v>
      </c>
    </row>
    <row r="25" spans="1:8" ht="13.5" thickBot="1" x14ac:dyDescent="0.25">
      <c r="A25" s="4" t="s">
        <v>18</v>
      </c>
      <c r="B25" s="64">
        <f>'NF Administration Numbers'!B24</f>
        <v>4905</v>
      </c>
      <c r="C25" s="65"/>
      <c r="D25" s="64">
        <f>'NF Administration Numbers'!D24</f>
        <v>189</v>
      </c>
      <c r="E25" s="64">
        <f>'NF Administration Numbers'!E24</f>
        <v>76</v>
      </c>
      <c r="F25" s="68">
        <f>'NF Administration Percents'!E24</f>
        <v>0.40211640211640209</v>
      </c>
      <c r="G25" s="72">
        <f>'NF Administration Numbers'!F24</f>
        <v>113</v>
      </c>
      <c r="H25" s="74">
        <f>'NF Administration Percents'!F24</f>
        <v>0.59788359788359791</v>
      </c>
    </row>
    <row r="26" spans="1:8" ht="13.5" thickTop="1" x14ac:dyDescent="0.2">
      <c r="A26" s="1" t="s">
        <v>19</v>
      </c>
      <c r="B26" s="58">
        <f>'NF Administration Numbers'!B25</f>
        <v>1244</v>
      </c>
      <c r="C26" s="59"/>
      <c r="D26" s="58">
        <f>'NF Administration Numbers'!D25</f>
        <v>33</v>
      </c>
      <c r="E26" s="58">
        <f>'NF Administration Numbers'!E25</f>
        <v>18</v>
      </c>
      <c r="F26" s="62">
        <f>'NF Administration Percents'!E25</f>
        <v>0.54545454545454541</v>
      </c>
      <c r="G26" s="76">
        <f>'NF Administration Numbers'!F25</f>
        <v>15</v>
      </c>
      <c r="H26" s="78">
        <f>'NF Administration Percents'!F25</f>
        <v>0.45454545454545453</v>
      </c>
    </row>
    <row r="27" spans="1:8" x14ac:dyDescent="0.2">
      <c r="A27" s="2" t="s">
        <v>20</v>
      </c>
      <c r="B27" s="58">
        <f>'NF Administration Numbers'!B26</f>
        <v>1724</v>
      </c>
      <c r="C27" s="59"/>
      <c r="D27" s="58">
        <f>'NF Administration Numbers'!D26</f>
        <v>31</v>
      </c>
      <c r="E27" s="58">
        <f>'NF Administration Numbers'!E26</f>
        <v>11</v>
      </c>
      <c r="F27" s="62">
        <f>'NF Administration Percents'!E26</f>
        <v>0.35483870967741937</v>
      </c>
      <c r="G27" s="76">
        <f>'NF Administration Numbers'!F26</f>
        <v>20</v>
      </c>
      <c r="H27" s="78">
        <f>'NF Administration Percents'!F26</f>
        <v>0.64516129032258063</v>
      </c>
    </row>
    <row r="28" spans="1:8" x14ac:dyDescent="0.2">
      <c r="A28" s="1" t="s">
        <v>55</v>
      </c>
      <c r="B28" s="58">
        <f>'NF Administration Numbers'!B27</f>
        <v>5215</v>
      </c>
      <c r="C28" s="59"/>
      <c r="D28" s="58">
        <f>'NF Administration Numbers'!D27</f>
        <v>347</v>
      </c>
      <c r="E28" s="58">
        <f>'NF Administration Numbers'!E27</f>
        <v>43</v>
      </c>
      <c r="F28" s="62">
        <f>'NF Administration Percents'!E27</f>
        <v>0.1239193083573487</v>
      </c>
      <c r="G28" s="76">
        <f>'NF Administration Numbers'!F27</f>
        <v>304</v>
      </c>
      <c r="H28" s="78">
        <f>'NF Administration Percents'!F27</f>
        <v>0.87608069164265134</v>
      </c>
    </row>
    <row r="29" spans="1:8" x14ac:dyDescent="0.2">
      <c r="A29" s="1" t="s">
        <v>21</v>
      </c>
      <c r="B29" s="58">
        <f>'NF Administration Numbers'!B28</f>
        <v>1192</v>
      </c>
      <c r="C29" s="59"/>
      <c r="D29" s="58">
        <f>'NF Administration Numbers'!D28</f>
        <v>53</v>
      </c>
      <c r="E29" s="58">
        <f>'NF Administration Numbers'!E28</f>
        <v>9</v>
      </c>
      <c r="F29" s="62">
        <f>'NF Administration Percents'!E28</f>
        <v>0.16981132075471697</v>
      </c>
      <c r="G29" s="76">
        <f>'NF Administration Numbers'!F28</f>
        <v>44</v>
      </c>
      <c r="H29" s="78">
        <f>'NF Administration Percents'!F28</f>
        <v>0.83018867924528306</v>
      </c>
    </row>
    <row r="30" spans="1:8" ht="13.5" thickBot="1" x14ac:dyDescent="0.25">
      <c r="A30" s="4" t="s">
        <v>22</v>
      </c>
      <c r="B30" s="64">
        <f>'NF Administration Numbers'!B29</f>
        <v>6746</v>
      </c>
      <c r="C30" s="65"/>
      <c r="D30" s="64">
        <f>'NF Administration Numbers'!D29</f>
        <v>201</v>
      </c>
      <c r="E30" s="64">
        <f>'NF Administration Numbers'!E29</f>
        <v>18</v>
      </c>
      <c r="F30" s="68">
        <f>'NF Administration Percents'!E29</f>
        <v>8.9552238805970144E-2</v>
      </c>
      <c r="G30" s="72">
        <f>'NF Administration Numbers'!F29</f>
        <v>183</v>
      </c>
      <c r="H30" s="74">
        <f>'NF Administration Percents'!F29</f>
        <v>0.91044776119402981</v>
      </c>
    </row>
    <row r="31" spans="1:8" ht="13.5" thickTop="1" x14ac:dyDescent="0.2">
      <c r="A31" s="2" t="s">
        <v>23</v>
      </c>
      <c r="B31" s="58">
        <f>'NF Administration Numbers'!B30</f>
        <v>1808</v>
      </c>
      <c r="C31" s="59"/>
      <c r="D31" s="58">
        <f>'NF Administration Numbers'!D30</f>
        <v>78</v>
      </c>
      <c r="E31" s="58">
        <f>'NF Administration Numbers'!E30</f>
        <v>36</v>
      </c>
      <c r="F31" s="62">
        <f>'NF Administration Percents'!E30</f>
        <v>0.46153846153846156</v>
      </c>
      <c r="G31" s="76">
        <f>'NF Administration Numbers'!F30</f>
        <v>42</v>
      </c>
      <c r="H31" s="78">
        <f>'NF Administration Percents'!F30</f>
        <v>0.53846153846153844</v>
      </c>
    </row>
    <row r="32" spans="1:8" x14ac:dyDescent="0.2">
      <c r="A32" s="5" t="s">
        <v>24</v>
      </c>
      <c r="B32" s="58">
        <f>'NF Administration Numbers'!B31</f>
        <v>789</v>
      </c>
      <c r="C32" s="59"/>
      <c r="D32" s="58">
        <f>'NF Administration Numbers'!D31</f>
        <v>82</v>
      </c>
      <c r="E32" s="58">
        <f>'NF Administration Numbers'!E31</f>
        <v>13</v>
      </c>
      <c r="F32" s="62">
        <f>'NF Administration Percents'!E31</f>
        <v>0.15853658536585366</v>
      </c>
      <c r="G32" s="76">
        <f>'NF Administration Numbers'!F31</f>
        <v>69</v>
      </c>
      <c r="H32" s="78">
        <f>'NF Administration Percents'!F31</f>
        <v>0.84146341463414631</v>
      </c>
    </row>
    <row r="33" spans="1:8" x14ac:dyDescent="0.2">
      <c r="A33" s="2" t="s">
        <v>25</v>
      </c>
      <c r="B33" s="58">
        <f>'NF Administration Numbers'!B32</f>
        <v>2339</v>
      </c>
      <c r="C33" s="59"/>
      <c r="D33" s="58">
        <f>'NF Administration Numbers'!D32</f>
        <v>97</v>
      </c>
      <c r="E33" s="58">
        <f>'NF Administration Numbers'!E32</f>
        <v>29</v>
      </c>
      <c r="F33" s="62">
        <f>'NF Administration Percents'!E32</f>
        <v>0.29896907216494845</v>
      </c>
      <c r="G33" s="76">
        <f>'NF Administration Numbers'!F32</f>
        <v>68</v>
      </c>
      <c r="H33" s="78">
        <f>'NF Administration Percents'!F32</f>
        <v>0.7010309278350515</v>
      </c>
    </row>
    <row r="34" spans="1:8" x14ac:dyDescent="0.2">
      <c r="A34" s="2" t="s">
        <v>26</v>
      </c>
      <c r="B34" s="58">
        <f>'NF Administration Numbers'!B33</f>
        <v>1474</v>
      </c>
      <c r="C34" s="59"/>
      <c r="D34" s="58">
        <f>'NF Administration Numbers'!D33</f>
        <v>78</v>
      </c>
      <c r="E34" s="58">
        <f>'NF Administration Numbers'!E33</f>
        <v>23</v>
      </c>
      <c r="F34" s="62">
        <f>'NF Administration Percents'!E33</f>
        <v>0.29487179487179488</v>
      </c>
      <c r="G34" s="76">
        <f>'NF Administration Numbers'!F33</f>
        <v>55</v>
      </c>
      <c r="H34" s="78">
        <f>'NF Administration Percents'!F33</f>
        <v>0.70512820512820518</v>
      </c>
    </row>
    <row r="35" spans="1:8" ht="12.75" customHeight="1" thickBot="1" x14ac:dyDescent="0.25">
      <c r="A35" s="4" t="s">
        <v>27</v>
      </c>
      <c r="B35" s="64">
        <f>'NF Administration Numbers'!B34</f>
        <v>6054</v>
      </c>
      <c r="C35" s="65"/>
      <c r="D35" s="64">
        <f>'NF Administration Numbers'!D34</f>
        <v>297</v>
      </c>
      <c r="E35" s="64">
        <f>'NF Administration Numbers'!E34</f>
        <v>34</v>
      </c>
      <c r="F35" s="68">
        <f>'NF Administration Percents'!E34</f>
        <v>0.11447811447811448</v>
      </c>
      <c r="G35" s="72">
        <f>'NF Administration Numbers'!F34</f>
        <v>263</v>
      </c>
      <c r="H35" s="74">
        <f>'NF Administration Percents'!F34</f>
        <v>0.88552188552188549</v>
      </c>
    </row>
    <row r="36" spans="1:8" ht="12.75" customHeight="1" thickTop="1" x14ac:dyDescent="0.2">
      <c r="A36" s="2" t="s">
        <v>28</v>
      </c>
      <c r="B36" s="58">
        <f>'NF Administration Numbers'!B35</f>
        <v>1777</v>
      </c>
      <c r="C36" s="59"/>
      <c r="D36" s="58">
        <f>'NF Administration Numbers'!D35</f>
        <v>127</v>
      </c>
      <c r="E36" s="87">
        <f>'NF Administration Numbers'!E35</f>
        <v>21</v>
      </c>
      <c r="F36" s="119">
        <f>'NF Administration Percents'!E35</f>
        <v>0.16535433070866143</v>
      </c>
      <c r="G36" s="76">
        <f>'NF Administration Numbers'!F35</f>
        <v>106</v>
      </c>
      <c r="H36" s="78">
        <f>'NF Administration Percents'!F35</f>
        <v>0.83464566929133854</v>
      </c>
    </row>
    <row r="37" spans="1:8" x14ac:dyDescent="0.2">
      <c r="A37" s="1" t="s">
        <v>29</v>
      </c>
      <c r="B37" s="58">
        <f>'NF Administration Numbers'!B36</f>
        <v>874</v>
      </c>
      <c r="C37" s="59"/>
      <c r="D37" s="58">
        <f>'NF Administration Numbers'!D36</f>
        <v>38</v>
      </c>
      <c r="E37" s="58">
        <f>'NF Administration Numbers'!E36</f>
        <v>18</v>
      </c>
      <c r="F37" s="62">
        <f>'NF Administration Percents'!E36</f>
        <v>0.47368421052631576</v>
      </c>
      <c r="G37" s="76">
        <f>'NF Administration Numbers'!F36</f>
        <v>20</v>
      </c>
      <c r="H37" s="78">
        <f>'NF Administration Percents'!F36</f>
        <v>0.52631578947368418</v>
      </c>
    </row>
    <row r="38" spans="1:8" x14ac:dyDescent="0.2">
      <c r="A38" s="2" t="s">
        <v>30</v>
      </c>
      <c r="B38" s="58">
        <f>'NF Administration Numbers'!B37</f>
        <v>1901</v>
      </c>
      <c r="C38" s="59"/>
      <c r="D38" s="58">
        <f>'NF Administration Numbers'!D37</f>
        <v>122</v>
      </c>
      <c r="E38" s="58">
        <f>'NF Administration Numbers'!E37</f>
        <v>18</v>
      </c>
      <c r="F38" s="62">
        <f>'NF Administration Percents'!E37</f>
        <v>0.14754098360655737</v>
      </c>
      <c r="G38" s="76">
        <f>'NF Administration Numbers'!F37</f>
        <v>104</v>
      </c>
      <c r="H38" s="78">
        <f>'NF Administration Percents'!F37</f>
        <v>0.85245901639344257</v>
      </c>
    </row>
    <row r="39" spans="1:8" x14ac:dyDescent="0.2">
      <c r="A39" s="2" t="s">
        <v>31</v>
      </c>
      <c r="B39" s="58">
        <f>'NF Administration Numbers'!B38</f>
        <v>631</v>
      </c>
      <c r="C39" s="59"/>
      <c r="D39" s="58">
        <f>'NF Administration Numbers'!D38</f>
        <v>16</v>
      </c>
      <c r="E39" s="58">
        <f>'NF Administration Numbers'!E38</f>
        <v>6</v>
      </c>
      <c r="F39" s="62">
        <f>'NF Administration Percents'!E38</f>
        <v>0.375</v>
      </c>
      <c r="G39" s="76">
        <f>'NF Administration Numbers'!F38</f>
        <v>10</v>
      </c>
      <c r="H39" s="78">
        <f>'NF Administration Percents'!F38</f>
        <v>0.625</v>
      </c>
    </row>
    <row r="40" spans="1:8" ht="13.5" thickBot="1" x14ac:dyDescent="0.25">
      <c r="A40" s="4" t="s">
        <v>32</v>
      </c>
      <c r="B40" s="85">
        <f>'NF Administration Numbers'!B39</f>
        <v>1183</v>
      </c>
      <c r="C40" s="65"/>
      <c r="D40" s="72">
        <f>'NF Administration Numbers'!D39</f>
        <v>47</v>
      </c>
      <c r="E40" s="72">
        <f>'NF Administration Numbers'!E39</f>
        <v>11</v>
      </c>
      <c r="F40" s="74">
        <f>'NF Administration Percents'!E39</f>
        <v>0.23404255319148937</v>
      </c>
      <c r="G40" s="72">
        <f>'NF Administration Numbers'!F39</f>
        <v>36</v>
      </c>
      <c r="H40" s="74">
        <f>'NF Administration Percents'!F39</f>
        <v>0.76595744680851063</v>
      </c>
    </row>
    <row r="41" spans="1:8" ht="13.5" thickTop="1" x14ac:dyDescent="0.2">
      <c r="A41" s="1" t="s">
        <v>33</v>
      </c>
      <c r="B41" s="86">
        <f>'NF Administration Numbers'!B40</f>
        <v>244</v>
      </c>
      <c r="C41" s="59"/>
      <c r="D41" s="76">
        <f>'NF Administration Numbers'!D40</f>
        <v>18</v>
      </c>
      <c r="E41" s="76">
        <f>'NF Administration Numbers'!E40</f>
        <v>9</v>
      </c>
      <c r="F41" s="78">
        <f>'NF Administration Percents'!E40</f>
        <v>0.5</v>
      </c>
      <c r="G41" s="76">
        <f>'NF Administration Numbers'!F40</f>
        <v>9</v>
      </c>
      <c r="H41" s="78">
        <f>'NF Administration Percents'!F40</f>
        <v>0.5</v>
      </c>
    </row>
    <row r="42" spans="1:8" x14ac:dyDescent="0.2">
      <c r="A42" s="2" t="s">
        <v>34</v>
      </c>
      <c r="B42" s="77">
        <f>'NF Administration Numbers'!B41</f>
        <v>4782</v>
      </c>
      <c r="C42" s="59"/>
      <c r="D42" s="77">
        <f>'NF Administration Numbers'!D41</f>
        <v>331</v>
      </c>
      <c r="E42" s="77">
        <f>'NF Administration Numbers'!E41</f>
        <v>264</v>
      </c>
      <c r="F42" s="80">
        <f>'NF Administration Percents'!E41</f>
        <v>0.797583081570997</v>
      </c>
      <c r="G42" s="77">
        <f>'NF Administration Numbers'!F41</f>
        <v>67</v>
      </c>
      <c r="H42" s="80">
        <f>'NF Administration Percents'!F41</f>
        <v>0.20241691842900303</v>
      </c>
    </row>
    <row r="43" spans="1:8" x14ac:dyDescent="0.2">
      <c r="A43" s="2" t="s">
        <v>35</v>
      </c>
      <c r="B43" s="77">
        <f>'NF Administration Numbers'!B42</f>
        <v>2585</v>
      </c>
      <c r="C43" s="59"/>
      <c r="D43" s="77">
        <f>'NF Administration Numbers'!D42</f>
        <v>214</v>
      </c>
      <c r="E43" s="77">
        <f>'NF Administration Numbers'!E42</f>
        <v>32</v>
      </c>
      <c r="F43" s="80">
        <f>'NF Administration Percents'!E42</f>
        <v>0.14953271028037382</v>
      </c>
      <c r="G43" s="77">
        <f>'NF Administration Numbers'!F42</f>
        <v>182</v>
      </c>
      <c r="H43" s="80">
        <f>'NF Administration Percents'!F42</f>
        <v>0.85046728971962615</v>
      </c>
    </row>
    <row r="44" spans="1:8" x14ac:dyDescent="0.2">
      <c r="A44" s="1" t="s">
        <v>36</v>
      </c>
      <c r="B44" s="77">
        <f>'NF Administration Numbers'!B43</f>
        <v>896</v>
      </c>
      <c r="C44" s="59"/>
      <c r="D44" s="77">
        <f>'NF Administration Numbers'!D43</f>
        <v>50</v>
      </c>
      <c r="E44" s="77">
        <f>'NF Administration Numbers'!E43</f>
        <v>7</v>
      </c>
      <c r="F44" s="80">
        <f>'NF Administration Percents'!E43</f>
        <v>0.14000000000000001</v>
      </c>
      <c r="G44" s="77">
        <f>'NF Administration Numbers'!F43</f>
        <v>43</v>
      </c>
      <c r="H44" s="80">
        <f>'NF Administration Percents'!F43</f>
        <v>0.86</v>
      </c>
    </row>
    <row r="45" spans="1:8" ht="13.5" thickBot="1" x14ac:dyDescent="0.25">
      <c r="A45" s="4" t="s">
        <v>37</v>
      </c>
      <c r="B45" s="73">
        <f>'NF Administration Numbers'!B44</f>
        <v>3899</v>
      </c>
      <c r="C45" s="65"/>
      <c r="D45" s="73">
        <f>'NF Administration Numbers'!D44</f>
        <v>156</v>
      </c>
      <c r="E45" s="73">
        <f>'NF Administration Numbers'!E44</f>
        <v>45</v>
      </c>
      <c r="F45" s="82">
        <f>'NF Administration Percents'!E44</f>
        <v>0.28846153846153844</v>
      </c>
      <c r="G45" s="73">
        <f>'NF Administration Numbers'!F44</f>
        <v>111</v>
      </c>
      <c r="H45" s="82">
        <f>'NF Administration Percents'!F44</f>
        <v>0.71153846153846156</v>
      </c>
    </row>
    <row r="46" spans="1:8" ht="13.5" thickTop="1" x14ac:dyDescent="0.2">
      <c r="A46" s="1" t="s">
        <v>38</v>
      </c>
      <c r="B46" s="77">
        <f>'NF Administration Numbers'!B45</f>
        <v>8682</v>
      </c>
      <c r="C46" s="59"/>
      <c r="D46" s="77">
        <f>'NF Administration Numbers'!D45</f>
        <v>266</v>
      </c>
      <c r="E46" s="77">
        <f>'NF Administration Numbers'!E45</f>
        <v>48</v>
      </c>
      <c r="F46" s="80">
        <f>'NF Administration Percents'!E45</f>
        <v>0.18045112781954886</v>
      </c>
      <c r="G46" s="77">
        <f>'NF Administration Numbers'!F45</f>
        <v>218</v>
      </c>
      <c r="H46" s="80">
        <f>'NF Administration Percents'!F45</f>
        <v>0.81954887218045114</v>
      </c>
    </row>
    <row r="47" spans="1:8" x14ac:dyDescent="0.2">
      <c r="A47" s="1" t="s">
        <v>39</v>
      </c>
      <c r="B47" s="77">
        <f>'NF Administration Numbers'!B46</f>
        <v>1821</v>
      </c>
      <c r="C47" s="59"/>
      <c r="D47" s="77">
        <f>'NF Administration Numbers'!D46</f>
        <v>163</v>
      </c>
      <c r="E47" s="77">
        <f>'NF Administration Numbers'!E46</f>
        <v>70</v>
      </c>
      <c r="F47" s="80">
        <f>'NF Administration Percents'!E46</f>
        <v>0.42944785276073622</v>
      </c>
      <c r="G47" s="77">
        <f>'NF Administration Numbers'!F46</f>
        <v>93</v>
      </c>
      <c r="H47" s="80">
        <f>'NF Administration Percents'!F46</f>
        <v>0.57055214723926384</v>
      </c>
    </row>
    <row r="48" spans="1:8" x14ac:dyDescent="0.2">
      <c r="A48" s="1" t="s">
        <v>40</v>
      </c>
      <c r="B48" s="77">
        <f>'NF Administration Numbers'!B47</f>
        <v>1229</v>
      </c>
      <c r="C48" s="59"/>
      <c r="D48" s="77">
        <f>'NF Administration Numbers'!D47</f>
        <v>73</v>
      </c>
      <c r="E48" s="77">
        <f>'NF Administration Numbers'!E47</f>
        <v>14</v>
      </c>
      <c r="F48" s="80">
        <f>'NF Administration Percents'!E47</f>
        <v>0.19178082191780821</v>
      </c>
      <c r="G48" s="77">
        <f>'NF Administration Numbers'!F47</f>
        <v>59</v>
      </c>
      <c r="H48" s="80">
        <f>'NF Administration Percents'!F47</f>
        <v>0.80821917808219179</v>
      </c>
    </row>
    <row r="49" spans="1:8" x14ac:dyDescent="0.2">
      <c r="A49" s="1" t="s">
        <v>41</v>
      </c>
      <c r="B49" s="77">
        <f>'NF Administration Numbers'!B48</f>
        <v>1348</v>
      </c>
      <c r="C49" s="59"/>
      <c r="D49" s="77">
        <f>'NF Administration Numbers'!D48</f>
        <v>107</v>
      </c>
      <c r="E49" s="77">
        <f>'NF Administration Numbers'!E48</f>
        <v>23</v>
      </c>
      <c r="F49" s="80">
        <f>'NF Administration Percents'!E48</f>
        <v>0.21495327102803738</v>
      </c>
      <c r="G49" s="77">
        <f>'NF Administration Numbers'!F48</f>
        <v>84</v>
      </c>
      <c r="H49" s="80">
        <f>'NF Administration Percents'!F48</f>
        <v>0.78504672897196259</v>
      </c>
    </row>
    <row r="50" spans="1:8" ht="13.5" thickBot="1" x14ac:dyDescent="0.25">
      <c r="A50" s="4" t="s">
        <v>42</v>
      </c>
      <c r="B50" s="73">
        <f>'NF Administration Numbers'!B49</f>
        <v>49</v>
      </c>
      <c r="C50" s="65"/>
      <c r="D50" s="73">
        <f>'NF Administration Numbers'!D49</f>
        <v>2</v>
      </c>
      <c r="E50" s="73">
        <f>'NF Administration Numbers'!E49</f>
        <v>2</v>
      </c>
      <c r="F50" s="82">
        <f>'NF Administration Percents'!E49</f>
        <v>1</v>
      </c>
      <c r="G50" s="73">
        <f>'NF Administration Numbers'!F49</f>
        <v>0</v>
      </c>
      <c r="H50" s="82">
        <f>'NF Administration Percents'!F49</f>
        <v>0</v>
      </c>
    </row>
    <row r="51" spans="1:8" ht="13.5" thickTop="1" x14ac:dyDescent="0.2">
      <c r="A51" s="1" t="s">
        <v>43</v>
      </c>
      <c r="B51" s="77">
        <f>'NF Administration Numbers'!B50</f>
        <v>1099</v>
      </c>
      <c r="C51" s="59"/>
      <c r="D51" s="77">
        <f>'NF Administration Numbers'!D50</f>
        <v>48</v>
      </c>
      <c r="E51" s="77">
        <f>'NF Administration Numbers'!E50</f>
        <v>8</v>
      </c>
      <c r="F51" s="80">
        <f>'NF Administration Percents'!E50</f>
        <v>0.16666666666666666</v>
      </c>
      <c r="G51" s="77">
        <f>'NF Administration Numbers'!F50</f>
        <v>40</v>
      </c>
      <c r="H51" s="80">
        <f>'NF Administration Percents'!F50</f>
        <v>0.83333333333333337</v>
      </c>
    </row>
    <row r="52" spans="1:8" x14ac:dyDescent="0.2">
      <c r="A52" s="1" t="s">
        <v>44</v>
      </c>
      <c r="B52" s="77">
        <f>'NF Administration Numbers'!B51</f>
        <v>5410</v>
      </c>
      <c r="C52" s="59"/>
      <c r="D52" s="77">
        <f>'NF Administration Numbers'!D51</f>
        <v>601</v>
      </c>
      <c r="E52" s="77">
        <f>'NF Administration Numbers'!E51</f>
        <v>127</v>
      </c>
      <c r="F52" s="80">
        <f>'NF Administration Percents'!E51</f>
        <v>0.2113144758735441</v>
      </c>
      <c r="G52" s="77">
        <f>'NF Administration Numbers'!F51</f>
        <v>474</v>
      </c>
      <c r="H52" s="80">
        <f>'NF Administration Percents'!F51</f>
        <v>0.78868552412645587</v>
      </c>
    </row>
    <row r="53" spans="1:8" x14ac:dyDescent="0.2">
      <c r="A53" s="1" t="s">
        <v>45</v>
      </c>
      <c r="B53" s="77">
        <f>'NF Administration Numbers'!B52</f>
        <v>329</v>
      </c>
      <c r="C53" s="59"/>
      <c r="D53" s="77">
        <f>'NF Administration Numbers'!D52</f>
        <v>15</v>
      </c>
      <c r="E53" s="77">
        <f>'NF Administration Numbers'!E52</f>
        <v>10</v>
      </c>
      <c r="F53" s="80">
        <f>'NF Administration Percents'!E52</f>
        <v>0.66666666666666663</v>
      </c>
      <c r="G53" s="77">
        <f>'NF Administration Numbers'!F52</f>
        <v>5</v>
      </c>
      <c r="H53" s="80">
        <f>'NF Administration Percents'!F52</f>
        <v>0.33333333333333331</v>
      </c>
    </row>
    <row r="54" spans="1:8" x14ac:dyDescent="0.2">
      <c r="A54" s="1" t="s">
        <v>46</v>
      </c>
      <c r="B54" s="77">
        <f>'NF Administration Numbers'!B53</f>
        <v>1489</v>
      </c>
      <c r="C54" s="59"/>
      <c r="D54" s="77">
        <f>'NF Administration Numbers'!D53</f>
        <v>49</v>
      </c>
      <c r="E54" s="77">
        <f>'NF Administration Numbers'!E53</f>
        <v>18</v>
      </c>
      <c r="F54" s="80">
        <f>'NF Administration Percents'!E53</f>
        <v>0.36734693877551022</v>
      </c>
      <c r="G54" s="77">
        <f>'NF Administration Numbers'!F53</f>
        <v>31</v>
      </c>
      <c r="H54" s="80">
        <f>'NF Administration Percents'!F53</f>
        <v>0.63265306122448983</v>
      </c>
    </row>
    <row r="55" spans="1:8" ht="13.5" thickBot="1" x14ac:dyDescent="0.25">
      <c r="A55" s="4" t="s">
        <v>47</v>
      </c>
      <c r="B55" s="73">
        <f>'NF Administration Numbers'!B54</f>
        <v>17714</v>
      </c>
      <c r="C55" s="65"/>
      <c r="D55" s="73">
        <f>'NF Administration Numbers'!D54</f>
        <v>1134</v>
      </c>
      <c r="E55" s="73">
        <f>'NF Administration Numbers'!E54</f>
        <v>215</v>
      </c>
      <c r="F55" s="82">
        <f>'NF Administration Percents'!E54</f>
        <v>0.18959435626102292</v>
      </c>
      <c r="G55" s="73">
        <f>'NF Administration Numbers'!F54</f>
        <v>919</v>
      </c>
      <c r="H55" s="82">
        <f>'NF Administration Percents'!F54</f>
        <v>0.81040564373897706</v>
      </c>
    </row>
    <row r="56" spans="1:8" ht="13.5" thickTop="1" x14ac:dyDescent="0.2">
      <c r="A56" s="1" t="s">
        <v>48</v>
      </c>
      <c r="B56" s="77">
        <f>'NF Administration Numbers'!B55</f>
        <v>1554</v>
      </c>
      <c r="C56" s="59"/>
      <c r="D56" s="77">
        <f>'NF Administration Numbers'!D55</f>
        <v>92</v>
      </c>
      <c r="E56" s="77">
        <f>'NF Administration Numbers'!E55</f>
        <v>22</v>
      </c>
      <c r="F56" s="80">
        <f>'NF Administration Percents'!E55</f>
        <v>0.2391304347826087</v>
      </c>
      <c r="G56" s="77">
        <f>'NF Administration Numbers'!F55</f>
        <v>70</v>
      </c>
      <c r="H56" s="80">
        <f>'NF Administration Percents'!F55</f>
        <v>0.76086956521739135</v>
      </c>
    </row>
    <row r="57" spans="1:8" x14ac:dyDescent="0.2">
      <c r="A57" s="2" t="s">
        <v>49</v>
      </c>
      <c r="B57" s="77">
        <f>'NF Administration Numbers'!B56</f>
        <v>2412</v>
      </c>
      <c r="C57" s="59"/>
      <c r="D57" s="77">
        <f>'NF Administration Numbers'!D56</f>
        <v>100</v>
      </c>
      <c r="E57" s="77">
        <f>'NF Administration Numbers'!E56</f>
        <v>27</v>
      </c>
      <c r="F57" s="80">
        <f>'NF Administration Percents'!E56</f>
        <v>0.27</v>
      </c>
      <c r="G57" s="77">
        <f>'NF Administration Numbers'!F56</f>
        <v>73</v>
      </c>
      <c r="H57" s="80">
        <f>'NF Administration Percents'!F56</f>
        <v>0.73</v>
      </c>
    </row>
    <row r="58" spans="1:8" x14ac:dyDescent="0.2">
      <c r="A58" s="2" t="s">
        <v>50</v>
      </c>
      <c r="B58" s="77">
        <f>'NF Administration Numbers'!B57</f>
        <v>433</v>
      </c>
      <c r="C58" s="59"/>
      <c r="D58" s="77">
        <f>'NF Administration Numbers'!D57</f>
        <v>25</v>
      </c>
      <c r="E58" s="77">
        <f>'NF Administration Numbers'!E57</f>
        <v>5</v>
      </c>
      <c r="F58" s="80">
        <f>'NF Administration Percents'!E57</f>
        <v>0.2</v>
      </c>
      <c r="G58" s="77">
        <f>'NF Administration Numbers'!F57</f>
        <v>20</v>
      </c>
      <c r="H58" s="80">
        <f>'NF Administration Percents'!F57</f>
        <v>0.8</v>
      </c>
    </row>
    <row r="59" spans="1:8" x14ac:dyDescent="0.2">
      <c r="A59" s="2" t="s">
        <v>51</v>
      </c>
      <c r="B59" s="77">
        <f>'NF Administration Numbers'!B58</f>
        <v>2627</v>
      </c>
      <c r="C59" s="59"/>
      <c r="D59" s="77">
        <f>'NF Administration Numbers'!D58</f>
        <v>99</v>
      </c>
      <c r="E59" s="77">
        <f>'NF Administration Numbers'!E58</f>
        <v>29</v>
      </c>
      <c r="F59" s="80">
        <f>'NF Administration Percents'!E58</f>
        <v>0.29292929292929293</v>
      </c>
      <c r="G59" s="77">
        <f>'NF Administration Numbers'!F58</f>
        <v>70</v>
      </c>
      <c r="H59" s="80">
        <f>'NF Administration Percents'!F58</f>
        <v>0.70707070707070707</v>
      </c>
    </row>
    <row r="60" spans="1:8" ht="13.5" thickBot="1" x14ac:dyDescent="0.25">
      <c r="A60" s="6" t="s">
        <v>52</v>
      </c>
      <c r="B60" s="73">
        <f>'NF Administration Numbers'!B59</f>
        <v>1749</v>
      </c>
      <c r="C60" s="65"/>
      <c r="D60" s="73">
        <f>'NF Administration Numbers'!D59</f>
        <v>108</v>
      </c>
      <c r="E60" s="73">
        <f>'NF Administration Numbers'!E59</f>
        <v>48</v>
      </c>
      <c r="F60" s="82">
        <f>'NF Administration Percents'!E59</f>
        <v>0.44444444444444442</v>
      </c>
      <c r="G60" s="73">
        <f>'NF Administration Numbers'!F59</f>
        <v>60</v>
      </c>
      <c r="H60" s="82">
        <f>'NF Administration Percents'!F59</f>
        <v>0.55555555555555558</v>
      </c>
    </row>
    <row r="61" spans="1:8" ht="13.5" thickTop="1" x14ac:dyDescent="0.2">
      <c r="A61" s="1" t="s">
        <v>53</v>
      </c>
      <c r="B61" s="77">
        <f>'NF Administration Numbers'!B60</f>
        <v>859</v>
      </c>
      <c r="C61" s="59"/>
      <c r="D61" s="77">
        <f>'NF Administration Numbers'!D60</f>
        <v>37</v>
      </c>
      <c r="E61" s="77">
        <f>'NF Administration Numbers'!E60</f>
        <v>10</v>
      </c>
      <c r="F61" s="80">
        <f>'NF Administration Percents'!E60</f>
        <v>0.27027027027027029</v>
      </c>
      <c r="G61" s="77">
        <f>'NF Administration Numbers'!F60</f>
        <v>27</v>
      </c>
      <c r="H61" s="80">
        <f>'NF Administration Percents'!F60</f>
        <v>0.72972972972972971</v>
      </c>
    </row>
    <row r="62" spans="1:8" x14ac:dyDescent="0.2">
      <c r="A62" s="1" t="s">
        <v>54</v>
      </c>
      <c r="B62" s="77">
        <f>'NF Administration Numbers'!B61</f>
        <v>593</v>
      </c>
      <c r="C62" s="59"/>
      <c r="D62" s="77">
        <f>'NF Administration Numbers'!D61</f>
        <v>78</v>
      </c>
      <c r="E62" s="77">
        <f>'NF Administration Numbers'!E61</f>
        <v>18</v>
      </c>
      <c r="F62" s="80">
        <f>'NF Administration Percents'!E61</f>
        <v>0.23076923076923078</v>
      </c>
      <c r="G62" s="77">
        <f>'NF Administration Numbers'!F61</f>
        <v>60</v>
      </c>
      <c r="H62" s="80">
        <f>'NF Administration Percents'!F61</f>
        <v>0.76923076923076927</v>
      </c>
    </row>
  </sheetData>
  <hyperlinks>
    <hyperlink ref="I3" location="ToC!A1" display="Table of Contents"/>
  </hyperlinks>
  <printOptions horizontalCentered="1"/>
  <pageMargins left="0.25" right="0.25" top="0.59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8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09" t="s">
        <v>91</v>
      </c>
      <c r="F3" s="221" t="s">
        <v>92</v>
      </c>
      <c r="G3" s="210" t="s">
        <v>102</v>
      </c>
    </row>
    <row r="4" spans="1:7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43">
        <f>'A-3C-D NF-Comp grp by State'!R4</f>
        <v>7891</v>
      </c>
      <c r="E4" s="42">
        <f>'A-3C-D NF-Comp grp by State'!S4</f>
        <v>2070</v>
      </c>
      <c r="F4" s="44">
        <f>'A-3C-D NF-Comp grp by State'!T4</f>
        <v>5821</v>
      </c>
    </row>
    <row r="5" spans="1:7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43">
        <f>'A-3C-D NF-Comp grp by State'!R5</f>
        <v>8747</v>
      </c>
      <c r="E5" s="42">
        <f>'A-3C-D NF-Comp grp by State'!S5</f>
        <v>2078</v>
      </c>
      <c r="F5" s="44">
        <f>'A-3C-D NF-Comp grp by State'!T5</f>
        <v>6669</v>
      </c>
    </row>
    <row r="6" spans="1:7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43">
        <f>'A-3C-D NF-Comp grp by State'!R6</f>
        <v>11148</v>
      </c>
      <c r="E6" s="42">
        <f>'A-3C-D NF-Comp grp by State'!S6</f>
        <v>2522</v>
      </c>
      <c r="F6" s="44">
        <f>'A-3C-D NF-Comp grp by State'!T6</f>
        <v>8626</v>
      </c>
    </row>
    <row r="7" spans="1:7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43">
        <f>'A-3C-D NF-Comp grp by State'!R7</f>
        <v>15416</v>
      </c>
      <c r="E7" s="42">
        <f>'A-3C-D NF-Comp grp by State'!S7</f>
        <v>3050</v>
      </c>
      <c r="F7" s="44">
        <f>'A-3C-D NF-Comp grp by State'!T7</f>
        <v>12366</v>
      </c>
    </row>
    <row r="8" spans="1:7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43">
        <f>'A-3C-D NF-Comp grp by State'!R8</f>
        <v>17866</v>
      </c>
      <c r="E8" s="42">
        <f>'A-3C-D NF-Comp grp by State'!S8</f>
        <v>3436</v>
      </c>
      <c r="F8" s="44">
        <f>'A-3C-D NF-Comp grp by State'!T8</f>
        <v>14430</v>
      </c>
    </row>
    <row r="9" spans="1:7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43">
        <f>'A-3C-D NF-Comp grp by State'!R9</f>
        <v>20521</v>
      </c>
      <c r="E9" s="42">
        <f>'A-3C-D NF-Comp grp by State'!S9</f>
        <v>3682</v>
      </c>
      <c r="F9" s="44">
        <f>'A-3C-D NF-Comp grp by State'!T9</f>
        <v>16839</v>
      </c>
    </row>
    <row r="10" spans="1:7" ht="13.5" customHeight="1" x14ac:dyDescent="0.2">
      <c r="A10" s="1" t="s">
        <v>4</v>
      </c>
      <c r="B10" s="58">
        <f>'A-3C-D NF-Comp grp by State'!B10</f>
        <v>85</v>
      </c>
      <c r="C10" s="59"/>
      <c r="D10" s="61">
        <f>'A-3C-D NF-Comp grp by State'!R10</f>
        <v>13</v>
      </c>
      <c r="E10" s="58">
        <f>'A-3C-D NF-Comp grp by State'!S10</f>
        <v>7</v>
      </c>
      <c r="F10" s="60">
        <f>'A-3C-D NF-Comp grp by State'!T10</f>
        <v>6</v>
      </c>
    </row>
    <row r="11" spans="1:7" x14ac:dyDescent="0.2">
      <c r="A11" s="1" t="s">
        <v>5</v>
      </c>
      <c r="B11" s="58">
        <f>'A-3C-D NF-Comp grp by State'!B11</f>
        <v>1085</v>
      </c>
      <c r="C11" s="59"/>
      <c r="D11" s="61">
        <f>'A-3C-D NF-Comp grp by State'!R11</f>
        <v>88</v>
      </c>
      <c r="E11" s="58">
        <f>'A-3C-D NF-Comp grp by State'!S11</f>
        <v>31</v>
      </c>
      <c r="F11" s="60">
        <f>'A-3C-D NF-Comp grp by State'!T11</f>
        <v>57</v>
      </c>
    </row>
    <row r="12" spans="1:7" x14ac:dyDescent="0.2">
      <c r="A12" s="1" t="s">
        <v>6</v>
      </c>
      <c r="B12" s="58">
        <f>'A-3C-D NF-Comp grp by State'!B12</f>
        <v>1274</v>
      </c>
      <c r="C12" s="59"/>
      <c r="D12" s="61">
        <f>'A-3C-D NF-Comp grp by State'!R12</f>
        <v>41</v>
      </c>
      <c r="E12" s="58">
        <f>'A-3C-D NF-Comp grp by State'!S12</f>
        <v>20</v>
      </c>
      <c r="F12" s="60">
        <f>'A-3C-D NF-Comp grp by State'!T12</f>
        <v>21</v>
      </c>
    </row>
    <row r="13" spans="1:7" x14ac:dyDescent="0.2">
      <c r="A13" s="2" t="s">
        <v>7</v>
      </c>
      <c r="B13" s="58">
        <f>'A-3C-D NF-Comp grp by State'!B13</f>
        <v>3419</v>
      </c>
      <c r="C13" s="59"/>
      <c r="D13" s="61">
        <f>'A-3C-D NF-Comp grp by State'!R13</f>
        <v>157</v>
      </c>
      <c r="E13" s="58">
        <f>'A-3C-D NF-Comp grp by State'!S13</f>
        <v>38</v>
      </c>
      <c r="F13" s="60">
        <f>'A-3C-D NF-Comp grp by State'!T13</f>
        <v>119</v>
      </c>
    </row>
    <row r="14" spans="1:7" ht="13.5" thickBot="1" x14ac:dyDescent="0.25">
      <c r="A14" s="3" t="s">
        <v>8</v>
      </c>
      <c r="B14" s="64">
        <f>'A-3C-D NF-Comp grp by State'!B14</f>
        <v>26439</v>
      </c>
      <c r="C14" s="65"/>
      <c r="D14" s="67">
        <f>'A-3C-D NF-Comp grp by State'!R14</f>
        <v>910</v>
      </c>
      <c r="E14" s="64">
        <f>'A-3C-D NF-Comp grp by State'!S14</f>
        <v>261</v>
      </c>
      <c r="F14" s="66">
        <f>'A-3C-D NF-Comp grp by State'!T14</f>
        <v>649</v>
      </c>
    </row>
    <row r="15" spans="1:7" ht="13.5" thickTop="1" x14ac:dyDescent="0.2">
      <c r="A15" s="1" t="s">
        <v>9</v>
      </c>
      <c r="B15" s="58">
        <f>'A-3C-D NF-Comp grp by State'!B15</f>
        <v>2839</v>
      </c>
      <c r="C15" s="59"/>
      <c r="D15" s="61">
        <f>'A-3C-D NF-Comp grp by State'!R15</f>
        <v>218</v>
      </c>
      <c r="E15" s="58">
        <f>'A-3C-D NF-Comp grp by State'!S15</f>
        <v>55</v>
      </c>
      <c r="F15" s="60">
        <f>'A-3C-D NF-Comp grp by State'!T15</f>
        <v>163</v>
      </c>
    </row>
    <row r="16" spans="1:7" x14ac:dyDescent="0.2">
      <c r="A16" s="2" t="s">
        <v>10</v>
      </c>
      <c r="B16" s="58">
        <f>'A-3C-D NF-Comp grp by State'!B16</f>
        <v>2305</v>
      </c>
      <c r="C16" s="59"/>
      <c r="D16" s="61">
        <f>'A-3C-D NF-Comp grp by State'!R16</f>
        <v>158</v>
      </c>
      <c r="E16" s="58">
        <f>'A-3C-D NF-Comp grp by State'!S16</f>
        <v>45</v>
      </c>
      <c r="F16" s="60">
        <f>'A-3C-D NF-Comp grp by State'!T16</f>
        <v>113</v>
      </c>
    </row>
    <row r="17" spans="1:6" x14ac:dyDescent="0.2">
      <c r="A17" s="2" t="s">
        <v>11</v>
      </c>
      <c r="B17" s="58">
        <f>'A-3C-D NF-Comp grp by State'!B17</f>
        <v>1268</v>
      </c>
      <c r="C17" s="59"/>
      <c r="D17" s="61">
        <f>'A-3C-D NF-Comp grp by State'!R17</f>
        <v>156</v>
      </c>
      <c r="E17" s="58">
        <f>'A-3C-D NF-Comp grp by State'!S17</f>
        <v>34</v>
      </c>
      <c r="F17" s="60">
        <f>'A-3C-D NF-Comp grp by State'!T17</f>
        <v>122</v>
      </c>
    </row>
    <row r="18" spans="1:6" x14ac:dyDescent="0.2">
      <c r="A18" s="1" t="s">
        <v>12</v>
      </c>
      <c r="B18" s="58">
        <f>'A-3C-D NF-Comp grp by State'!B18</f>
        <v>380</v>
      </c>
      <c r="C18" s="59"/>
      <c r="D18" s="61">
        <f>'A-3C-D NF-Comp grp by State'!R18</f>
        <v>10</v>
      </c>
      <c r="E18" s="58">
        <f>'A-3C-D NF-Comp grp by State'!S18</f>
        <v>5</v>
      </c>
      <c r="F18" s="60">
        <f>'A-3C-D NF-Comp grp by State'!T18</f>
        <v>5</v>
      </c>
    </row>
    <row r="19" spans="1:6" ht="13.5" thickBot="1" x14ac:dyDescent="0.25">
      <c r="A19" s="4" t="s">
        <v>13</v>
      </c>
      <c r="B19" s="64">
        <f>'A-3C-D NF-Comp grp by State'!B19</f>
        <v>3750</v>
      </c>
      <c r="C19" s="65"/>
      <c r="D19" s="67">
        <f>'A-3C-D NF-Comp grp by State'!R19</f>
        <v>269</v>
      </c>
      <c r="E19" s="64">
        <f>'A-3C-D NF-Comp grp by State'!S19</f>
        <v>78</v>
      </c>
      <c r="F19" s="66">
        <f>'A-3C-D NF-Comp grp by State'!T19</f>
        <v>191</v>
      </c>
    </row>
    <row r="20" spans="1:6" ht="13.5" thickTop="1" x14ac:dyDescent="0.2">
      <c r="A20" s="1" t="s">
        <v>14</v>
      </c>
      <c r="B20" s="70">
        <f>'A-3C-D NF-Comp grp by State'!B20</f>
        <v>2183</v>
      </c>
      <c r="C20" s="71"/>
      <c r="D20" s="61">
        <f>'A-3C-D NF-Comp grp by State'!R20</f>
        <v>110</v>
      </c>
      <c r="E20" s="58">
        <f>'A-3C-D NF-Comp grp by State'!S20</f>
        <v>16</v>
      </c>
      <c r="F20" s="60">
        <f>'A-3C-D NF-Comp grp by State'!T20</f>
        <v>94</v>
      </c>
    </row>
    <row r="21" spans="1:6" x14ac:dyDescent="0.2">
      <c r="A21" s="1" t="s">
        <v>15</v>
      </c>
      <c r="B21" s="58">
        <f>'A-3C-D NF-Comp grp by State'!B21</f>
        <v>183</v>
      </c>
      <c r="C21" s="59"/>
      <c r="D21" s="61">
        <f>'A-3C-D NF-Comp grp by State'!R21</f>
        <v>12</v>
      </c>
      <c r="E21" s="58">
        <f>'A-3C-D NF-Comp grp by State'!S21</f>
        <v>3</v>
      </c>
      <c r="F21" s="60">
        <f>'A-3C-D NF-Comp grp by State'!T21</f>
        <v>9</v>
      </c>
    </row>
    <row r="22" spans="1:6" x14ac:dyDescent="0.2">
      <c r="A22" s="2" t="s">
        <v>16</v>
      </c>
      <c r="B22" s="58">
        <f>'A-3C-D NF-Comp grp by State'!B22</f>
        <v>1748</v>
      </c>
      <c r="C22" s="59"/>
      <c r="D22" s="61">
        <f>'A-3C-D NF-Comp grp by State'!R22</f>
        <v>114</v>
      </c>
      <c r="E22" s="58">
        <f>'A-3C-D NF-Comp grp by State'!S22</f>
        <v>32</v>
      </c>
      <c r="F22" s="60">
        <f>'A-3C-D NF-Comp grp by State'!T22</f>
        <v>82</v>
      </c>
    </row>
    <row r="23" spans="1:6" x14ac:dyDescent="0.2">
      <c r="A23" s="1" t="s">
        <v>17</v>
      </c>
      <c r="B23" s="58">
        <f>'A-3C-D NF-Comp grp by State'!B23</f>
        <v>749</v>
      </c>
      <c r="C23" s="59"/>
      <c r="D23" s="61">
        <f>'A-3C-D NF-Comp grp by State'!R23</f>
        <v>33</v>
      </c>
      <c r="E23" s="58">
        <f>'A-3C-D NF-Comp grp by State'!S23</f>
        <v>10</v>
      </c>
      <c r="F23" s="60">
        <f>'A-3C-D NF-Comp grp by State'!T23</f>
        <v>23</v>
      </c>
    </row>
    <row r="24" spans="1:6" ht="13.5" thickBot="1" x14ac:dyDescent="0.25">
      <c r="A24" s="4" t="s">
        <v>18</v>
      </c>
      <c r="B24" s="64">
        <f>'A-3C-D NF-Comp grp by State'!B24</f>
        <v>4905</v>
      </c>
      <c r="C24" s="65"/>
      <c r="D24" s="67">
        <f>'A-3C-D NF-Comp grp by State'!R24</f>
        <v>189</v>
      </c>
      <c r="E24" s="64">
        <f>'A-3C-D NF-Comp grp by State'!S24</f>
        <v>76</v>
      </c>
      <c r="F24" s="66">
        <f>'A-3C-D NF-Comp grp by State'!T24</f>
        <v>113</v>
      </c>
    </row>
    <row r="25" spans="1:6" ht="13.5" thickTop="1" x14ac:dyDescent="0.2">
      <c r="A25" s="1" t="s">
        <v>19</v>
      </c>
      <c r="B25" s="58">
        <f>'A-3C-D NF-Comp grp by State'!B25</f>
        <v>1244</v>
      </c>
      <c r="C25" s="59"/>
      <c r="D25" s="61">
        <f>'A-3C-D NF-Comp grp by State'!R25</f>
        <v>33</v>
      </c>
      <c r="E25" s="58">
        <f>'A-3C-D NF-Comp grp by State'!S25</f>
        <v>18</v>
      </c>
      <c r="F25" s="60">
        <f>'A-3C-D NF-Comp grp by State'!T25</f>
        <v>15</v>
      </c>
    </row>
    <row r="26" spans="1:6" x14ac:dyDescent="0.2">
      <c r="A26" s="2" t="s">
        <v>20</v>
      </c>
      <c r="B26" s="58">
        <f>'A-3C-D NF-Comp grp by State'!B26</f>
        <v>1724</v>
      </c>
      <c r="C26" s="59"/>
      <c r="D26" s="61">
        <f>'A-3C-D NF-Comp grp by State'!R26</f>
        <v>31</v>
      </c>
      <c r="E26" s="58">
        <f>'A-3C-D NF-Comp grp by State'!S26</f>
        <v>11</v>
      </c>
      <c r="F26" s="60">
        <f>'A-3C-D NF-Comp grp by State'!T26</f>
        <v>20</v>
      </c>
    </row>
    <row r="27" spans="1:6" x14ac:dyDescent="0.2">
      <c r="A27" s="1" t="s">
        <v>55</v>
      </c>
      <c r="B27" s="58">
        <f>'A-3C-D NF-Comp grp by State'!B27</f>
        <v>5215</v>
      </c>
      <c r="C27" s="59"/>
      <c r="D27" s="61">
        <f>'A-3C-D NF-Comp grp by State'!R27</f>
        <v>347</v>
      </c>
      <c r="E27" s="58">
        <f>'A-3C-D NF-Comp grp by State'!S27</f>
        <v>43</v>
      </c>
      <c r="F27" s="60">
        <f>'A-3C-D NF-Comp grp by State'!T27</f>
        <v>304</v>
      </c>
    </row>
    <row r="28" spans="1:6" x14ac:dyDescent="0.2">
      <c r="A28" s="1" t="s">
        <v>21</v>
      </c>
      <c r="B28" s="58">
        <f>'A-3C-D NF-Comp grp by State'!B28</f>
        <v>1192</v>
      </c>
      <c r="C28" s="59"/>
      <c r="D28" s="61">
        <f>'A-3C-D NF-Comp grp by State'!R28</f>
        <v>53</v>
      </c>
      <c r="E28" s="58">
        <f>'A-3C-D NF-Comp grp by State'!S28</f>
        <v>9</v>
      </c>
      <c r="F28" s="60">
        <f>'A-3C-D NF-Comp grp by State'!T28</f>
        <v>44</v>
      </c>
    </row>
    <row r="29" spans="1:6" ht="13.5" thickBot="1" x14ac:dyDescent="0.25">
      <c r="A29" s="4" t="s">
        <v>22</v>
      </c>
      <c r="B29" s="64">
        <f>'A-3C-D NF-Comp grp by State'!B29</f>
        <v>6746</v>
      </c>
      <c r="C29" s="65"/>
      <c r="D29" s="67">
        <f>'A-3C-D NF-Comp grp by State'!R29</f>
        <v>201</v>
      </c>
      <c r="E29" s="64">
        <f>'A-3C-D NF-Comp grp by State'!S29</f>
        <v>18</v>
      </c>
      <c r="F29" s="66">
        <f>'A-3C-D NF-Comp grp by State'!T29</f>
        <v>183</v>
      </c>
    </row>
    <row r="30" spans="1:6" ht="13.5" thickTop="1" x14ac:dyDescent="0.2">
      <c r="A30" s="2" t="s">
        <v>23</v>
      </c>
      <c r="B30" s="58">
        <f>'A-3C-D NF-Comp grp by State'!B30</f>
        <v>1808</v>
      </c>
      <c r="C30" s="59"/>
      <c r="D30" s="61">
        <f>'A-3C-D NF-Comp grp by State'!R30</f>
        <v>78</v>
      </c>
      <c r="E30" s="58">
        <f>'A-3C-D NF-Comp grp by State'!S30</f>
        <v>36</v>
      </c>
      <c r="F30" s="60">
        <f>'A-3C-D NF-Comp grp by State'!T30</f>
        <v>42</v>
      </c>
    </row>
    <row r="31" spans="1:6" x14ac:dyDescent="0.2">
      <c r="A31" s="5" t="s">
        <v>24</v>
      </c>
      <c r="B31" s="58">
        <f>'A-3C-D NF-Comp grp by State'!B31</f>
        <v>789</v>
      </c>
      <c r="C31" s="59"/>
      <c r="D31" s="61">
        <f>'A-3C-D NF-Comp grp by State'!R31</f>
        <v>82</v>
      </c>
      <c r="E31" s="58">
        <f>'A-3C-D NF-Comp grp by State'!S31</f>
        <v>13</v>
      </c>
      <c r="F31" s="60">
        <f>'A-3C-D NF-Comp grp by State'!T31</f>
        <v>69</v>
      </c>
    </row>
    <row r="32" spans="1:6" x14ac:dyDescent="0.2">
      <c r="A32" s="2" t="s">
        <v>25</v>
      </c>
      <c r="B32" s="58">
        <f>'A-3C-D NF-Comp grp by State'!B32</f>
        <v>2339</v>
      </c>
      <c r="C32" s="59"/>
      <c r="D32" s="61">
        <f>'A-3C-D NF-Comp grp by State'!R32</f>
        <v>97</v>
      </c>
      <c r="E32" s="58">
        <f>'A-3C-D NF-Comp grp by State'!S32</f>
        <v>29</v>
      </c>
      <c r="F32" s="60">
        <f>'A-3C-D NF-Comp grp by State'!T32</f>
        <v>68</v>
      </c>
    </row>
    <row r="33" spans="1:6" x14ac:dyDescent="0.2">
      <c r="A33" s="2" t="s">
        <v>26</v>
      </c>
      <c r="B33" s="58">
        <f>'A-3C-D NF-Comp grp by State'!B33</f>
        <v>1474</v>
      </c>
      <c r="C33" s="59"/>
      <c r="D33" s="61">
        <f>'A-3C-D NF-Comp grp by State'!R33</f>
        <v>78</v>
      </c>
      <c r="E33" s="58">
        <f>'A-3C-D NF-Comp grp by State'!S33</f>
        <v>23</v>
      </c>
      <c r="F33" s="60">
        <f>'A-3C-D NF-Comp grp by State'!T33</f>
        <v>55</v>
      </c>
    </row>
    <row r="34" spans="1:6" ht="12.75" customHeight="1" thickBot="1" x14ac:dyDescent="0.25">
      <c r="A34" s="4" t="s">
        <v>27</v>
      </c>
      <c r="B34" s="64">
        <f>'A-3C-D NF-Comp grp by State'!B34</f>
        <v>6054</v>
      </c>
      <c r="C34" s="65"/>
      <c r="D34" s="67">
        <f>'A-3C-D NF-Comp grp by State'!R34</f>
        <v>297</v>
      </c>
      <c r="E34" s="64">
        <f>'A-3C-D NF-Comp grp by State'!S34</f>
        <v>34</v>
      </c>
      <c r="F34" s="66">
        <f>'A-3C-D NF-Comp grp by State'!T34</f>
        <v>263</v>
      </c>
    </row>
    <row r="35" spans="1:6" ht="12.75" customHeight="1" thickTop="1" x14ac:dyDescent="0.2">
      <c r="A35" s="2" t="s">
        <v>28</v>
      </c>
      <c r="B35" s="58">
        <f>'A-3C-D NF-Comp grp by State'!B35</f>
        <v>1777</v>
      </c>
      <c r="C35" s="59"/>
      <c r="D35" s="61">
        <f>'A-3C-D NF-Comp grp by State'!R35</f>
        <v>127</v>
      </c>
      <c r="E35" s="58">
        <f>'A-3C-D NF-Comp grp by State'!S35</f>
        <v>21</v>
      </c>
      <c r="F35" s="60">
        <f>'A-3C-D NF-Comp grp by State'!T35</f>
        <v>106</v>
      </c>
    </row>
    <row r="36" spans="1:6" x14ac:dyDescent="0.2">
      <c r="A36" s="1" t="s">
        <v>29</v>
      </c>
      <c r="B36" s="58">
        <f>'A-3C-D NF-Comp grp by State'!B36</f>
        <v>874</v>
      </c>
      <c r="C36" s="59"/>
      <c r="D36" s="61">
        <f>'A-3C-D NF-Comp grp by State'!R36</f>
        <v>38</v>
      </c>
      <c r="E36" s="58">
        <f>'A-3C-D NF-Comp grp by State'!S36</f>
        <v>18</v>
      </c>
      <c r="F36" s="60">
        <f>'A-3C-D NF-Comp grp by State'!T36</f>
        <v>20</v>
      </c>
    </row>
    <row r="37" spans="1:6" x14ac:dyDescent="0.2">
      <c r="A37" s="2" t="s">
        <v>30</v>
      </c>
      <c r="B37" s="58">
        <f>'A-3C-D NF-Comp grp by State'!B37</f>
        <v>1901</v>
      </c>
      <c r="C37" s="59"/>
      <c r="D37" s="61">
        <f>'A-3C-D NF-Comp grp by State'!R37</f>
        <v>122</v>
      </c>
      <c r="E37" s="58">
        <f>'A-3C-D NF-Comp grp by State'!S37</f>
        <v>18</v>
      </c>
      <c r="F37" s="60">
        <f>'A-3C-D NF-Comp grp by State'!T37</f>
        <v>104</v>
      </c>
    </row>
    <row r="38" spans="1:6" x14ac:dyDescent="0.2">
      <c r="A38" s="2" t="s">
        <v>31</v>
      </c>
      <c r="B38" s="58">
        <f>'A-3C-D NF-Comp grp by State'!B38</f>
        <v>631</v>
      </c>
      <c r="C38" s="59"/>
      <c r="D38" s="61">
        <f>'A-3C-D NF-Comp grp by State'!R38</f>
        <v>16</v>
      </c>
      <c r="E38" s="58">
        <f>'A-3C-D NF-Comp grp by State'!S38</f>
        <v>6</v>
      </c>
      <c r="F38" s="60">
        <f>'A-3C-D NF-Comp grp by State'!T38</f>
        <v>10</v>
      </c>
    </row>
    <row r="39" spans="1:6" ht="13.5" thickBot="1" x14ac:dyDescent="0.25">
      <c r="A39" s="4" t="s">
        <v>32</v>
      </c>
      <c r="B39" s="85">
        <f>'A-3C-D NF-Comp grp by State'!B39</f>
        <v>1183</v>
      </c>
      <c r="C39" s="65"/>
      <c r="D39" s="67">
        <f>'A-3C-D NF-Comp grp by State'!R39</f>
        <v>47</v>
      </c>
      <c r="E39" s="64">
        <f>'A-3C-D NF-Comp grp by State'!S39</f>
        <v>11</v>
      </c>
      <c r="F39" s="66">
        <f>'A-3C-D NF-Comp grp by State'!T39</f>
        <v>36</v>
      </c>
    </row>
    <row r="40" spans="1:6" ht="13.5" thickTop="1" x14ac:dyDescent="0.2">
      <c r="A40" s="1" t="s">
        <v>33</v>
      </c>
      <c r="B40" s="86">
        <f>'A-3C-D NF-Comp grp by State'!B40</f>
        <v>244</v>
      </c>
      <c r="C40" s="59"/>
      <c r="D40" s="61">
        <f>'A-3C-D NF-Comp grp by State'!R40</f>
        <v>18</v>
      </c>
      <c r="E40" s="58">
        <f>'A-3C-D NF-Comp grp by State'!S40</f>
        <v>9</v>
      </c>
      <c r="F40" s="60">
        <f>'A-3C-D NF-Comp grp by State'!T40</f>
        <v>9</v>
      </c>
    </row>
    <row r="41" spans="1:6" x14ac:dyDescent="0.2">
      <c r="A41" s="2" t="s">
        <v>34</v>
      </c>
      <c r="B41" s="77">
        <f>'A-3C-D NF-Comp grp by State'!B41</f>
        <v>4782</v>
      </c>
      <c r="C41" s="59"/>
      <c r="D41" s="61">
        <f>'A-3C-D NF-Comp grp by State'!R41</f>
        <v>331</v>
      </c>
      <c r="E41" s="58">
        <f>'A-3C-D NF-Comp grp by State'!S41</f>
        <v>264</v>
      </c>
      <c r="F41" s="60">
        <f>'A-3C-D NF-Comp grp by State'!T41</f>
        <v>67</v>
      </c>
    </row>
    <row r="42" spans="1:6" x14ac:dyDescent="0.2">
      <c r="A42" s="2" t="s">
        <v>35</v>
      </c>
      <c r="B42" s="77">
        <f>'A-3C-D NF-Comp grp by State'!B42</f>
        <v>2585</v>
      </c>
      <c r="C42" s="59"/>
      <c r="D42" s="61">
        <f>'A-3C-D NF-Comp grp by State'!R42</f>
        <v>214</v>
      </c>
      <c r="E42" s="58">
        <f>'A-3C-D NF-Comp grp by State'!S42</f>
        <v>32</v>
      </c>
      <c r="F42" s="60">
        <f>'A-3C-D NF-Comp grp by State'!T42</f>
        <v>182</v>
      </c>
    </row>
    <row r="43" spans="1:6" x14ac:dyDescent="0.2">
      <c r="A43" s="1" t="s">
        <v>36</v>
      </c>
      <c r="B43" s="77">
        <f>'A-3C-D NF-Comp grp by State'!B43</f>
        <v>896</v>
      </c>
      <c r="C43" s="59"/>
      <c r="D43" s="61">
        <f>'A-3C-D NF-Comp grp by State'!R43</f>
        <v>50</v>
      </c>
      <c r="E43" s="58">
        <f>'A-3C-D NF-Comp grp by State'!S43</f>
        <v>7</v>
      </c>
      <c r="F43" s="60">
        <f>'A-3C-D NF-Comp grp by State'!T43</f>
        <v>43</v>
      </c>
    </row>
    <row r="44" spans="1:6" ht="13.5" thickBot="1" x14ac:dyDescent="0.25">
      <c r="A44" s="4" t="s">
        <v>37</v>
      </c>
      <c r="B44" s="73">
        <f>'A-3C-D NF-Comp grp by State'!B44</f>
        <v>3899</v>
      </c>
      <c r="C44" s="65"/>
      <c r="D44" s="67">
        <f>'A-3C-D NF-Comp grp by State'!R44</f>
        <v>156</v>
      </c>
      <c r="E44" s="64">
        <f>'A-3C-D NF-Comp grp by State'!S44</f>
        <v>45</v>
      </c>
      <c r="F44" s="66">
        <f>'A-3C-D NF-Comp grp by State'!T44</f>
        <v>111</v>
      </c>
    </row>
    <row r="45" spans="1:6" ht="13.5" thickTop="1" x14ac:dyDescent="0.2">
      <c r="A45" s="1" t="s">
        <v>38</v>
      </c>
      <c r="B45" s="77">
        <f>'A-3C-D NF-Comp grp by State'!B45</f>
        <v>8682</v>
      </c>
      <c r="C45" s="59"/>
      <c r="D45" s="61">
        <f>'A-3C-D NF-Comp grp by State'!R45</f>
        <v>266</v>
      </c>
      <c r="E45" s="58">
        <f>'A-3C-D NF-Comp grp by State'!S45</f>
        <v>48</v>
      </c>
      <c r="F45" s="60">
        <f>'A-3C-D NF-Comp grp by State'!T45</f>
        <v>218</v>
      </c>
    </row>
    <row r="46" spans="1:6" x14ac:dyDescent="0.2">
      <c r="A46" s="1" t="s">
        <v>39</v>
      </c>
      <c r="B46" s="77">
        <f>'A-3C-D NF-Comp grp by State'!B46</f>
        <v>1821</v>
      </c>
      <c r="C46" s="59"/>
      <c r="D46" s="61">
        <f>'A-3C-D NF-Comp grp by State'!R46</f>
        <v>163</v>
      </c>
      <c r="E46" s="58">
        <f>'A-3C-D NF-Comp grp by State'!S46</f>
        <v>70</v>
      </c>
      <c r="F46" s="60">
        <f>'A-3C-D NF-Comp grp by State'!T46</f>
        <v>93</v>
      </c>
    </row>
    <row r="47" spans="1:6" x14ac:dyDescent="0.2">
      <c r="A47" s="1" t="s">
        <v>40</v>
      </c>
      <c r="B47" s="77">
        <f>'A-3C-D NF-Comp grp by State'!B47</f>
        <v>1229</v>
      </c>
      <c r="C47" s="59"/>
      <c r="D47" s="61">
        <f>'A-3C-D NF-Comp grp by State'!R47</f>
        <v>73</v>
      </c>
      <c r="E47" s="58">
        <f>'A-3C-D NF-Comp grp by State'!S47</f>
        <v>14</v>
      </c>
      <c r="F47" s="60">
        <f>'A-3C-D NF-Comp grp by State'!T47</f>
        <v>59</v>
      </c>
    </row>
    <row r="48" spans="1:6" x14ac:dyDescent="0.2">
      <c r="A48" s="1" t="s">
        <v>41</v>
      </c>
      <c r="B48" s="77">
        <f>'A-3C-D NF-Comp grp by State'!B48</f>
        <v>1348</v>
      </c>
      <c r="C48" s="59"/>
      <c r="D48" s="61">
        <f>'A-3C-D NF-Comp grp by State'!R48</f>
        <v>107</v>
      </c>
      <c r="E48" s="58">
        <f>'A-3C-D NF-Comp grp by State'!S48</f>
        <v>23</v>
      </c>
      <c r="F48" s="60">
        <f>'A-3C-D NF-Comp grp by State'!T48</f>
        <v>84</v>
      </c>
    </row>
    <row r="49" spans="1:6" ht="13.5" thickBot="1" x14ac:dyDescent="0.25">
      <c r="A49" s="4" t="s">
        <v>42</v>
      </c>
      <c r="B49" s="73">
        <f>'A-3C-D NF-Comp grp by State'!B49</f>
        <v>49</v>
      </c>
      <c r="C49" s="65"/>
      <c r="D49" s="67">
        <f>'A-3C-D NF-Comp grp by State'!R49</f>
        <v>2</v>
      </c>
      <c r="E49" s="64">
        <f>'A-3C-D NF-Comp grp by State'!S49</f>
        <v>2</v>
      </c>
      <c r="F49" s="66">
        <f>'A-3C-D NF-Comp grp by State'!T49</f>
        <v>0</v>
      </c>
    </row>
    <row r="50" spans="1:6" ht="13.5" thickTop="1" x14ac:dyDescent="0.2">
      <c r="A50" s="1" t="s">
        <v>43</v>
      </c>
      <c r="B50" s="77">
        <f>'A-3C-D NF-Comp grp by State'!B50</f>
        <v>1099</v>
      </c>
      <c r="C50" s="59"/>
      <c r="D50" s="61">
        <f>'A-3C-D NF-Comp grp by State'!R50</f>
        <v>48</v>
      </c>
      <c r="E50" s="58">
        <f>'A-3C-D NF-Comp grp by State'!S50</f>
        <v>8</v>
      </c>
      <c r="F50" s="60">
        <f>'A-3C-D NF-Comp grp by State'!T50</f>
        <v>40</v>
      </c>
    </row>
    <row r="51" spans="1:6" x14ac:dyDescent="0.2">
      <c r="A51" s="1" t="s">
        <v>44</v>
      </c>
      <c r="B51" s="77">
        <f>'A-3C-D NF-Comp grp by State'!B51</f>
        <v>5410</v>
      </c>
      <c r="C51" s="59"/>
      <c r="D51" s="61">
        <f>'A-3C-D NF-Comp grp by State'!R51</f>
        <v>601</v>
      </c>
      <c r="E51" s="58">
        <f>'A-3C-D NF-Comp grp by State'!S51</f>
        <v>127</v>
      </c>
      <c r="F51" s="60">
        <f>'A-3C-D NF-Comp grp by State'!T51</f>
        <v>474</v>
      </c>
    </row>
    <row r="52" spans="1:6" x14ac:dyDescent="0.2">
      <c r="A52" s="1" t="s">
        <v>45</v>
      </c>
      <c r="B52" s="77">
        <f>'A-3C-D NF-Comp grp by State'!B52</f>
        <v>329</v>
      </c>
      <c r="C52" s="59"/>
      <c r="D52" s="61">
        <f>'A-3C-D NF-Comp grp by State'!R52</f>
        <v>15</v>
      </c>
      <c r="E52" s="58">
        <f>'A-3C-D NF-Comp grp by State'!S52</f>
        <v>10</v>
      </c>
      <c r="F52" s="60">
        <f>'A-3C-D NF-Comp grp by State'!T52</f>
        <v>5</v>
      </c>
    </row>
    <row r="53" spans="1:6" x14ac:dyDescent="0.2">
      <c r="A53" s="1" t="s">
        <v>46</v>
      </c>
      <c r="B53" s="77">
        <f>'A-3C-D NF-Comp grp by State'!B53</f>
        <v>1489</v>
      </c>
      <c r="C53" s="59"/>
      <c r="D53" s="61">
        <f>'A-3C-D NF-Comp grp by State'!R53</f>
        <v>49</v>
      </c>
      <c r="E53" s="58">
        <f>'A-3C-D NF-Comp grp by State'!S53</f>
        <v>18</v>
      </c>
      <c r="F53" s="60">
        <f>'A-3C-D NF-Comp grp by State'!T53</f>
        <v>31</v>
      </c>
    </row>
    <row r="54" spans="1:6" ht="13.5" thickBot="1" x14ac:dyDescent="0.25">
      <c r="A54" s="4" t="s">
        <v>47</v>
      </c>
      <c r="B54" s="73">
        <f>'A-3C-D NF-Comp grp by State'!B54</f>
        <v>17714</v>
      </c>
      <c r="C54" s="65"/>
      <c r="D54" s="67">
        <f>'A-3C-D NF-Comp grp by State'!R54</f>
        <v>1134</v>
      </c>
      <c r="E54" s="64">
        <f>'A-3C-D NF-Comp grp by State'!S54</f>
        <v>215</v>
      </c>
      <c r="F54" s="66">
        <f>'A-3C-D NF-Comp grp by State'!T54</f>
        <v>919</v>
      </c>
    </row>
    <row r="55" spans="1:6" ht="13.5" thickTop="1" x14ac:dyDescent="0.2">
      <c r="A55" s="1" t="s">
        <v>48</v>
      </c>
      <c r="B55" s="77">
        <f>'A-3C-D NF-Comp grp by State'!B55</f>
        <v>1554</v>
      </c>
      <c r="C55" s="59"/>
      <c r="D55" s="61">
        <f>'A-3C-D NF-Comp grp by State'!R55</f>
        <v>92</v>
      </c>
      <c r="E55" s="58">
        <f>'A-3C-D NF-Comp grp by State'!S55</f>
        <v>22</v>
      </c>
      <c r="F55" s="60">
        <f>'A-3C-D NF-Comp grp by State'!T55</f>
        <v>70</v>
      </c>
    </row>
    <row r="56" spans="1:6" x14ac:dyDescent="0.2">
      <c r="A56" s="2" t="s">
        <v>49</v>
      </c>
      <c r="B56" s="77">
        <f>'A-3C-D NF-Comp grp by State'!B56</f>
        <v>2412</v>
      </c>
      <c r="C56" s="59"/>
      <c r="D56" s="61">
        <f>'A-3C-D NF-Comp grp by State'!R56</f>
        <v>100</v>
      </c>
      <c r="E56" s="58">
        <f>'A-3C-D NF-Comp grp by State'!S56</f>
        <v>27</v>
      </c>
      <c r="F56" s="60">
        <f>'A-3C-D NF-Comp grp by State'!T56</f>
        <v>73</v>
      </c>
    </row>
    <row r="57" spans="1:6" x14ac:dyDescent="0.2">
      <c r="A57" s="2" t="s">
        <v>50</v>
      </c>
      <c r="B57" s="77">
        <f>'A-3C-D NF-Comp grp by State'!B57</f>
        <v>433</v>
      </c>
      <c r="C57" s="59"/>
      <c r="D57" s="61">
        <f>'A-3C-D NF-Comp grp by State'!R57</f>
        <v>25</v>
      </c>
      <c r="E57" s="58">
        <f>'A-3C-D NF-Comp grp by State'!S57</f>
        <v>5</v>
      </c>
      <c r="F57" s="60">
        <f>'A-3C-D NF-Comp grp by State'!T57</f>
        <v>20</v>
      </c>
    </row>
    <row r="58" spans="1:6" x14ac:dyDescent="0.2">
      <c r="A58" s="2" t="s">
        <v>51</v>
      </c>
      <c r="B58" s="77">
        <f>'A-3C-D NF-Comp grp by State'!B58</f>
        <v>2627</v>
      </c>
      <c r="C58" s="59"/>
      <c r="D58" s="61">
        <f>'A-3C-D NF-Comp grp by State'!R58</f>
        <v>99</v>
      </c>
      <c r="E58" s="58">
        <f>'A-3C-D NF-Comp grp by State'!S58</f>
        <v>29</v>
      </c>
      <c r="F58" s="60">
        <f>'A-3C-D NF-Comp grp by State'!T58</f>
        <v>70</v>
      </c>
    </row>
    <row r="59" spans="1:6" ht="13.5" thickBot="1" x14ac:dyDescent="0.25">
      <c r="A59" s="6" t="s">
        <v>52</v>
      </c>
      <c r="B59" s="73">
        <f>'A-3C-D NF-Comp grp by State'!B59</f>
        <v>1749</v>
      </c>
      <c r="C59" s="65"/>
      <c r="D59" s="67">
        <f>'A-3C-D NF-Comp grp by State'!R59</f>
        <v>108</v>
      </c>
      <c r="E59" s="64">
        <f>'A-3C-D NF-Comp grp by State'!S59</f>
        <v>48</v>
      </c>
      <c r="F59" s="66">
        <f>'A-3C-D NF-Comp grp by State'!T59</f>
        <v>60</v>
      </c>
    </row>
    <row r="60" spans="1:6" ht="13.5" thickTop="1" x14ac:dyDescent="0.2">
      <c r="A60" s="1" t="s">
        <v>53</v>
      </c>
      <c r="B60" s="77">
        <f>'A-3C-D NF-Comp grp by State'!B60</f>
        <v>859</v>
      </c>
      <c r="C60" s="59"/>
      <c r="D60" s="61">
        <f>'A-3C-D NF-Comp grp by State'!R60</f>
        <v>37</v>
      </c>
      <c r="E60" s="58">
        <f>'A-3C-D NF-Comp grp by State'!S60</f>
        <v>10</v>
      </c>
      <c r="F60" s="60">
        <f>'A-3C-D NF-Comp grp by State'!T60</f>
        <v>27</v>
      </c>
    </row>
    <row r="61" spans="1:6" x14ac:dyDescent="0.2">
      <c r="A61" s="1" t="s">
        <v>54</v>
      </c>
      <c r="B61" s="77">
        <f>'A-3C-D NF-Comp grp by State'!B61</f>
        <v>593</v>
      </c>
      <c r="C61" s="59"/>
      <c r="D61" s="61">
        <f>'A-3C-D NF-Comp grp by State'!R61</f>
        <v>78</v>
      </c>
      <c r="E61" s="58">
        <f>'A-3C-D NF-Comp grp by State'!S61</f>
        <v>18</v>
      </c>
      <c r="F61" s="60">
        <f>'A-3C-D NF-Comp grp by State'!T61</f>
        <v>60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102</v>
      </c>
    </row>
    <row r="4" spans="1:22" ht="13.5" thickBot="1" x14ac:dyDescent="0.25">
      <c r="A4" s="46" t="s">
        <v>101</v>
      </c>
      <c r="B4" s="11">
        <v>149366</v>
      </c>
      <c r="C4" s="12"/>
      <c r="D4" s="13">
        <v>51726</v>
      </c>
      <c r="E4" s="14">
        <v>46336</v>
      </c>
      <c r="F4" s="15">
        <v>31393</v>
      </c>
      <c r="G4" s="14">
        <v>7891</v>
      </c>
      <c r="H4" s="15">
        <v>12020</v>
      </c>
      <c r="I4" s="16"/>
      <c r="J4" s="17">
        <v>1733444</v>
      </c>
      <c r="K4" s="19">
        <v>8.6167190863967916E-2</v>
      </c>
      <c r="L4" s="11">
        <v>149366</v>
      </c>
      <c r="M4" s="12"/>
      <c r="N4" s="20">
        <v>0.34630371034907542</v>
      </c>
      <c r="O4" s="20">
        <v>0.31021785413012332</v>
      </c>
      <c r="P4" s="20">
        <v>0.21017500636021585</v>
      </c>
      <c r="Q4" s="20">
        <v>5.2829961303107804E-2</v>
      </c>
      <c r="R4" s="50">
        <v>8.047346785747761E-2</v>
      </c>
      <c r="S4" s="16"/>
      <c r="T4" s="17">
        <v>1733444</v>
      </c>
      <c r="U4" s="19">
        <v>8.6167190863967916E-2</v>
      </c>
    </row>
    <row r="5" spans="1:22" ht="13.5" thickBot="1" x14ac:dyDescent="0.25">
      <c r="A5" s="7">
        <v>2010</v>
      </c>
      <c r="B5" s="11">
        <v>157962</v>
      </c>
      <c r="C5" s="12">
        <v>0</v>
      </c>
      <c r="D5" s="13">
        <v>53621</v>
      </c>
      <c r="E5" s="14">
        <v>49150</v>
      </c>
      <c r="F5" s="15">
        <v>33946</v>
      </c>
      <c r="G5" s="14">
        <v>8747</v>
      </c>
      <c r="H5" s="15">
        <v>12498</v>
      </c>
      <c r="I5" s="16">
        <v>0</v>
      </c>
      <c r="J5" s="17">
        <v>1736645</v>
      </c>
      <c r="K5" s="19">
        <v>9.0958140552617264E-2</v>
      </c>
      <c r="L5" s="11">
        <v>157962</v>
      </c>
      <c r="M5" s="12">
        <v>0</v>
      </c>
      <c r="N5" s="20">
        <v>0.33945505881161292</v>
      </c>
      <c r="O5" s="20">
        <v>0.31115078309973282</v>
      </c>
      <c r="P5" s="20">
        <v>0.21489978602448689</v>
      </c>
      <c r="Q5" s="20">
        <v>5.5374077309732719E-2</v>
      </c>
      <c r="R5" s="50">
        <v>7.9120294754434606E-2</v>
      </c>
      <c r="S5" s="16">
        <v>0</v>
      </c>
      <c r="T5" s="17">
        <v>1736645</v>
      </c>
      <c r="U5" s="19">
        <v>9.0958140552617264E-2</v>
      </c>
    </row>
    <row r="6" spans="1:22" ht="13.5" thickBot="1" x14ac:dyDescent="0.25">
      <c r="A6" s="8">
        <v>2009</v>
      </c>
      <c r="B6" s="51">
        <v>176083</v>
      </c>
      <c r="C6" s="12">
        <v>0</v>
      </c>
      <c r="D6" s="18">
        <v>56875</v>
      </c>
      <c r="E6" s="18">
        <v>54668</v>
      </c>
      <c r="F6" s="18">
        <v>40669</v>
      </c>
      <c r="G6" s="18">
        <v>11148</v>
      </c>
      <c r="H6" s="51">
        <v>12723</v>
      </c>
      <c r="I6" s="12">
        <v>0</v>
      </c>
      <c r="J6" s="18">
        <v>1737301</v>
      </c>
      <c r="K6" s="19">
        <v>0.10135434216638338</v>
      </c>
      <c r="L6" s="18">
        <v>176083</v>
      </c>
      <c r="M6" s="12">
        <v>0</v>
      </c>
      <c r="N6" s="20">
        <v>0.32300108471573064</v>
      </c>
      <c r="O6" s="20">
        <v>0.31046722284377254</v>
      </c>
      <c r="P6" s="20">
        <v>0.23096494266908218</v>
      </c>
      <c r="Q6" s="20">
        <v>6.3311052174258725E-2</v>
      </c>
      <c r="R6" s="50">
        <v>7.2255697597155888E-2</v>
      </c>
      <c r="S6" s="12">
        <v>0</v>
      </c>
      <c r="T6" s="18">
        <v>1737301</v>
      </c>
      <c r="U6" s="19">
        <v>0.10135434216638338</v>
      </c>
    </row>
    <row r="7" spans="1:22" ht="13.5" thickBot="1" x14ac:dyDescent="0.25">
      <c r="A7" s="8">
        <v>2008</v>
      </c>
      <c r="B7" s="51">
        <v>208749</v>
      </c>
      <c r="C7" s="12">
        <v>0</v>
      </c>
      <c r="D7" s="18">
        <v>63996</v>
      </c>
      <c r="E7" s="18">
        <v>65463</v>
      </c>
      <c r="F7" s="18">
        <v>50410</v>
      </c>
      <c r="G7" s="18">
        <v>15416</v>
      </c>
      <c r="H7" s="51">
        <v>13464</v>
      </c>
      <c r="I7" s="12">
        <v>0</v>
      </c>
      <c r="J7" s="18">
        <v>1740115</v>
      </c>
      <c r="K7" s="19">
        <v>0.11996276108188252</v>
      </c>
      <c r="L7" s="18">
        <v>208749</v>
      </c>
      <c r="M7" s="12">
        <v>0</v>
      </c>
      <c r="N7" s="20">
        <v>0.30656913326530905</v>
      </c>
      <c r="O7" s="20">
        <v>0.31359671184053578</v>
      </c>
      <c r="P7" s="20">
        <v>0.24148618676017611</v>
      </c>
      <c r="Q7" s="20">
        <v>7.3849455566254205E-2</v>
      </c>
      <c r="R7" s="50">
        <v>6.4498512567724875E-2</v>
      </c>
      <c r="S7" s="12">
        <v>0</v>
      </c>
      <c r="T7" s="18">
        <v>1740115</v>
      </c>
      <c r="U7" s="19">
        <v>0.11996276108188252</v>
      </c>
    </row>
    <row r="8" spans="1:22" ht="13.5" thickBot="1" x14ac:dyDescent="0.25">
      <c r="A8" s="8">
        <v>2007</v>
      </c>
      <c r="B8" s="51">
        <v>218775</v>
      </c>
      <c r="C8" s="12">
        <v>0</v>
      </c>
      <c r="D8" s="21">
        <v>64223</v>
      </c>
      <c r="E8" s="22">
        <v>69284</v>
      </c>
      <c r="F8" s="18">
        <v>53480</v>
      </c>
      <c r="G8" s="18">
        <v>17866</v>
      </c>
      <c r="H8" s="51">
        <v>13922</v>
      </c>
      <c r="I8" s="12">
        <v>0</v>
      </c>
      <c r="J8" s="18">
        <v>1734233</v>
      </c>
      <c r="K8" s="19">
        <v>0.12615086900087819</v>
      </c>
      <c r="L8" s="18">
        <v>218775</v>
      </c>
      <c r="M8" s="12">
        <v>0</v>
      </c>
      <c r="N8" s="20">
        <v>0.29355730773625871</v>
      </c>
      <c r="O8" s="20">
        <v>0.31669066392412298</v>
      </c>
      <c r="P8" s="20">
        <v>0.2444520626214147</v>
      </c>
      <c r="Q8" s="20">
        <v>8.1663809850302818E-2</v>
      </c>
      <c r="R8" s="50">
        <v>6.3636155867900807E-2</v>
      </c>
      <c r="S8" s="12">
        <v>0</v>
      </c>
      <c r="T8" s="18">
        <v>1734233</v>
      </c>
      <c r="U8" s="19">
        <v>0.12615086900087819</v>
      </c>
    </row>
    <row r="9" spans="1:22" ht="13.5" thickBot="1" x14ac:dyDescent="0.25">
      <c r="A9" s="8">
        <v>2006</v>
      </c>
      <c r="B9" s="51">
        <v>221486</v>
      </c>
      <c r="C9" s="12">
        <v>0</v>
      </c>
      <c r="D9" s="21">
        <v>63450</v>
      </c>
      <c r="E9" s="22">
        <v>72179</v>
      </c>
      <c r="F9" s="18">
        <v>52279</v>
      </c>
      <c r="G9" s="18">
        <v>20521</v>
      </c>
      <c r="H9" s="51">
        <v>13057</v>
      </c>
      <c r="I9" s="12">
        <v>0</v>
      </c>
      <c r="J9" s="18">
        <v>1752564</v>
      </c>
      <c r="K9" s="19">
        <v>0.12637826635717725</v>
      </c>
      <c r="L9" s="18">
        <v>221486</v>
      </c>
      <c r="M9" s="12">
        <v>0</v>
      </c>
      <c r="N9" s="20">
        <v>0.28647408865571639</v>
      </c>
      <c r="O9" s="20">
        <v>0.32588515752688657</v>
      </c>
      <c r="P9" s="20">
        <v>0.23603749221169734</v>
      </c>
      <c r="Q9" s="20">
        <v>9.2651454267989847E-2</v>
      </c>
      <c r="R9" s="50">
        <v>5.8951807337709834E-2</v>
      </c>
      <c r="S9" s="12">
        <v>0</v>
      </c>
      <c r="T9" s="18">
        <v>1752564</v>
      </c>
      <c r="U9" s="19">
        <v>0.12637826635717725</v>
      </c>
    </row>
    <row r="10" spans="1:22" x14ac:dyDescent="0.2">
      <c r="A10" s="1" t="s">
        <v>4</v>
      </c>
      <c r="B10" s="23">
        <v>85</v>
      </c>
      <c r="C10" s="24"/>
      <c r="D10" s="23">
        <v>23</v>
      </c>
      <c r="E10" s="23">
        <v>27</v>
      </c>
      <c r="F10" s="23">
        <v>14</v>
      </c>
      <c r="G10" s="23">
        <v>13</v>
      </c>
      <c r="H10" s="23">
        <v>8</v>
      </c>
      <c r="I10" s="24"/>
      <c r="J10" s="23">
        <v>716</v>
      </c>
      <c r="K10" s="25">
        <v>0.11871508379888268</v>
      </c>
      <c r="L10" s="23">
        <v>85</v>
      </c>
      <c r="M10" s="24"/>
      <c r="N10" s="26">
        <v>0.27058823529411763</v>
      </c>
      <c r="O10" s="26">
        <v>0.31764705882352939</v>
      </c>
      <c r="P10" s="26">
        <v>0.16470588235294117</v>
      </c>
      <c r="Q10" s="26">
        <v>0.15294117647058825</v>
      </c>
      <c r="R10" s="26">
        <v>9.4117647058823528E-2</v>
      </c>
      <c r="S10" s="24"/>
      <c r="T10" s="23">
        <v>716</v>
      </c>
      <c r="U10" s="25">
        <v>0.11871508379888268</v>
      </c>
    </row>
    <row r="11" spans="1:22" x14ac:dyDescent="0.2">
      <c r="A11" s="1" t="s">
        <v>5</v>
      </c>
      <c r="B11" s="23">
        <v>1085</v>
      </c>
      <c r="C11" s="24"/>
      <c r="D11" s="23">
        <v>432</v>
      </c>
      <c r="E11" s="23">
        <v>314</v>
      </c>
      <c r="F11" s="23">
        <v>158</v>
      </c>
      <c r="G11" s="27">
        <v>88</v>
      </c>
      <c r="H11" s="23">
        <v>93</v>
      </c>
      <c r="I11" s="24"/>
      <c r="J11" s="23">
        <v>27136</v>
      </c>
      <c r="K11" s="25">
        <v>3.9983785377358493E-2</v>
      </c>
      <c r="L11" s="23">
        <v>1085</v>
      </c>
      <c r="M11" s="24"/>
      <c r="N11" s="26">
        <v>0.39815668202764976</v>
      </c>
      <c r="O11" s="26">
        <v>0.28940092165898618</v>
      </c>
      <c r="P11" s="26">
        <v>0.14562211981566819</v>
      </c>
      <c r="Q11" s="26">
        <v>8.1105990783410145E-2</v>
      </c>
      <c r="R11" s="26">
        <v>8.5714285714285715E-2</v>
      </c>
      <c r="S11" s="24"/>
      <c r="T11" s="23">
        <v>27136</v>
      </c>
      <c r="U11" s="25">
        <v>3.9983785377358493E-2</v>
      </c>
    </row>
    <row r="12" spans="1:22" x14ac:dyDescent="0.2">
      <c r="A12" s="1" t="s">
        <v>6</v>
      </c>
      <c r="B12" s="23">
        <v>1274</v>
      </c>
      <c r="C12" s="24"/>
      <c r="D12" s="23">
        <v>631</v>
      </c>
      <c r="E12" s="23">
        <v>244</v>
      </c>
      <c r="F12" s="23">
        <v>165</v>
      </c>
      <c r="G12" s="27">
        <v>41</v>
      </c>
      <c r="H12" s="23">
        <v>193</v>
      </c>
      <c r="I12" s="24"/>
      <c r="J12" s="23">
        <v>25750</v>
      </c>
      <c r="K12" s="25">
        <v>4.9475728155339807E-2</v>
      </c>
      <c r="L12" s="23">
        <v>1274</v>
      </c>
      <c r="M12" s="24"/>
      <c r="N12" s="26">
        <v>0.49529042386185246</v>
      </c>
      <c r="O12" s="26">
        <v>0.19152276295133439</v>
      </c>
      <c r="P12" s="26">
        <v>0.12951334379905807</v>
      </c>
      <c r="Q12" s="26">
        <v>3.2182103610675042E-2</v>
      </c>
      <c r="R12" s="26">
        <v>0.15149136577708006</v>
      </c>
      <c r="S12" s="24"/>
      <c r="T12" s="23">
        <v>25750</v>
      </c>
      <c r="U12" s="25">
        <v>4.9475728155339807E-2</v>
      </c>
    </row>
    <row r="13" spans="1:22" x14ac:dyDescent="0.2">
      <c r="A13" s="2" t="s">
        <v>7</v>
      </c>
      <c r="B13" s="23">
        <v>3419</v>
      </c>
      <c r="C13" s="24"/>
      <c r="D13" s="23">
        <v>1453</v>
      </c>
      <c r="E13" s="23">
        <v>807</v>
      </c>
      <c r="F13" s="23">
        <v>576</v>
      </c>
      <c r="G13" s="27">
        <v>157</v>
      </c>
      <c r="H13" s="23">
        <v>426</v>
      </c>
      <c r="I13" s="24"/>
      <c r="J13" s="23">
        <v>16221</v>
      </c>
      <c r="K13" s="25">
        <v>0.21077615436779484</v>
      </c>
      <c r="L13" s="23">
        <v>3419</v>
      </c>
      <c r="M13" s="24"/>
      <c r="N13" s="26">
        <v>0.42497806376133374</v>
      </c>
      <c r="O13" s="26">
        <v>0.23603392804913717</v>
      </c>
      <c r="P13" s="26">
        <v>0.16847031295700496</v>
      </c>
      <c r="Q13" s="26">
        <v>4.5919859608072537E-2</v>
      </c>
      <c r="R13" s="26">
        <v>0.12459783562445159</v>
      </c>
      <c r="S13" s="24"/>
      <c r="T13" s="23">
        <v>16221</v>
      </c>
      <c r="U13" s="25">
        <v>0.21077615436779484</v>
      </c>
    </row>
    <row r="14" spans="1:22" ht="13.5" thickBot="1" x14ac:dyDescent="0.25">
      <c r="A14" s="3" t="s">
        <v>8</v>
      </c>
      <c r="B14" s="28">
        <v>26439</v>
      </c>
      <c r="C14" s="29"/>
      <c r="D14" s="28">
        <v>9976</v>
      </c>
      <c r="E14" s="28">
        <v>7261</v>
      </c>
      <c r="F14" s="28">
        <v>6760</v>
      </c>
      <c r="G14" s="30">
        <v>910</v>
      </c>
      <c r="H14" s="28">
        <v>1532</v>
      </c>
      <c r="I14" s="29"/>
      <c r="J14" s="28">
        <v>121514</v>
      </c>
      <c r="K14" s="31">
        <v>0.21757986734038876</v>
      </c>
      <c r="L14" s="28">
        <v>26439</v>
      </c>
      <c r="M14" s="29"/>
      <c r="N14" s="32">
        <v>0.37732138129278719</v>
      </c>
      <c r="O14" s="32">
        <v>0.27463217216990055</v>
      </c>
      <c r="P14" s="32">
        <v>0.25568289269639549</v>
      </c>
      <c r="Q14" s="32">
        <v>3.4418850939899388E-2</v>
      </c>
      <c r="R14" s="32">
        <v>5.7944702901017435E-2</v>
      </c>
      <c r="S14" s="29"/>
      <c r="T14" s="28">
        <v>121514</v>
      </c>
      <c r="U14" s="31">
        <v>0.21757986734038876</v>
      </c>
    </row>
    <row r="15" spans="1:22" ht="13.5" thickTop="1" x14ac:dyDescent="0.2">
      <c r="A15" s="1" t="s">
        <v>9</v>
      </c>
      <c r="B15" s="23">
        <v>2839</v>
      </c>
      <c r="C15" s="24"/>
      <c r="D15" s="23">
        <v>940</v>
      </c>
      <c r="E15" s="23">
        <v>954</v>
      </c>
      <c r="F15" s="23">
        <v>508</v>
      </c>
      <c r="G15" s="27">
        <v>218</v>
      </c>
      <c r="H15" s="23">
        <v>219</v>
      </c>
      <c r="I15" s="24"/>
      <c r="J15" s="23">
        <v>19920</v>
      </c>
      <c r="K15" s="25">
        <v>0.14252008032128513</v>
      </c>
      <c r="L15" s="23">
        <v>2839</v>
      </c>
      <c r="M15" s="24"/>
      <c r="N15" s="26">
        <v>0.33110250088059173</v>
      </c>
      <c r="O15" s="26">
        <v>0.3360338147234942</v>
      </c>
      <c r="P15" s="26">
        <v>0.17893624515674533</v>
      </c>
      <c r="Q15" s="26">
        <v>7.6787601268052133E-2</v>
      </c>
      <c r="R15" s="26">
        <v>7.7139837971116593E-2</v>
      </c>
      <c r="S15" s="24"/>
      <c r="T15" s="23">
        <v>19920</v>
      </c>
      <c r="U15" s="25">
        <v>0.14252008032128513</v>
      </c>
    </row>
    <row r="16" spans="1:22" x14ac:dyDescent="0.2">
      <c r="A16" s="2" t="s">
        <v>10</v>
      </c>
      <c r="B16" s="23">
        <v>2305</v>
      </c>
      <c r="C16" s="24"/>
      <c r="D16" s="23">
        <v>982</v>
      </c>
      <c r="E16" s="23">
        <v>826</v>
      </c>
      <c r="F16" s="23">
        <v>313</v>
      </c>
      <c r="G16" s="27">
        <v>158</v>
      </c>
      <c r="H16" s="23">
        <v>26</v>
      </c>
      <c r="I16" s="24"/>
      <c r="J16" s="23">
        <v>28231</v>
      </c>
      <c r="K16" s="25">
        <v>8.1647833941411924E-2</v>
      </c>
      <c r="L16" s="23">
        <v>2305</v>
      </c>
      <c r="M16" s="24"/>
      <c r="N16" s="26">
        <v>0.42603036876355749</v>
      </c>
      <c r="O16" s="26">
        <v>0.358351409978308</v>
      </c>
      <c r="P16" s="26">
        <v>0.13579175704989155</v>
      </c>
      <c r="Q16" s="26">
        <v>6.8546637744034702E-2</v>
      </c>
      <c r="R16" s="26">
        <v>1.1279826464208243E-2</v>
      </c>
      <c r="S16" s="24"/>
      <c r="T16" s="23">
        <v>28231</v>
      </c>
      <c r="U16" s="25">
        <v>8.1647833941411924E-2</v>
      </c>
    </row>
    <row r="17" spans="1:21" x14ac:dyDescent="0.2">
      <c r="A17" s="2" t="s">
        <v>11</v>
      </c>
      <c r="B17" s="23">
        <v>1268</v>
      </c>
      <c r="C17" s="24"/>
      <c r="D17" s="23">
        <v>421</v>
      </c>
      <c r="E17" s="23">
        <v>430</v>
      </c>
      <c r="F17" s="23">
        <v>195</v>
      </c>
      <c r="G17" s="27">
        <v>156</v>
      </c>
      <c r="H17" s="23">
        <v>66</v>
      </c>
      <c r="I17" s="24"/>
      <c r="J17" s="23">
        <v>2766</v>
      </c>
      <c r="K17" s="25">
        <v>0.4584237165582068</v>
      </c>
      <c r="L17" s="23">
        <v>1268</v>
      </c>
      <c r="M17" s="24"/>
      <c r="N17" s="26">
        <v>0.33201892744479494</v>
      </c>
      <c r="O17" s="26">
        <v>0.33911671924290221</v>
      </c>
      <c r="P17" s="26">
        <v>0.15378548895899052</v>
      </c>
      <c r="Q17" s="26">
        <v>0.12302839116719243</v>
      </c>
      <c r="R17" s="26">
        <v>5.2050473186119876E-2</v>
      </c>
      <c r="S17" s="24"/>
      <c r="T17" s="23">
        <v>2766</v>
      </c>
      <c r="U17" s="25">
        <v>0.4584237165582068</v>
      </c>
    </row>
    <row r="18" spans="1:21" x14ac:dyDescent="0.2">
      <c r="A18" s="1" t="s">
        <v>12</v>
      </c>
      <c r="B18" s="23">
        <v>380</v>
      </c>
      <c r="C18" s="24"/>
      <c r="D18" s="23">
        <v>153</v>
      </c>
      <c r="E18" s="23">
        <v>76</v>
      </c>
      <c r="F18" s="23">
        <v>30</v>
      </c>
      <c r="G18" s="27">
        <v>10</v>
      </c>
      <c r="H18" s="23">
        <v>111</v>
      </c>
      <c r="I18" s="24"/>
      <c r="J18" s="23">
        <v>5216</v>
      </c>
      <c r="K18" s="25">
        <v>7.2852760736196315E-2</v>
      </c>
      <c r="L18" s="23">
        <v>380</v>
      </c>
      <c r="M18" s="24"/>
      <c r="N18" s="26">
        <v>0.4026315789473684</v>
      </c>
      <c r="O18" s="26">
        <v>0.2</v>
      </c>
      <c r="P18" s="26">
        <v>7.8947368421052627E-2</v>
      </c>
      <c r="Q18" s="26">
        <v>2.6315789473684209E-2</v>
      </c>
      <c r="R18" s="26">
        <v>0.29210526315789476</v>
      </c>
      <c r="S18" s="24"/>
      <c r="T18" s="23">
        <v>5216</v>
      </c>
      <c r="U18" s="25">
        <v>7.2852760736196315E-2</v>
      </c>
    </row>
    <row r="19" spans="1:21" ht="13.5" thickBot="1" x14ac:dyDescent="0.25">
      <c r="A19" s="4" t="s">
        <v>13</v>
      </c>
      <c r="B19" s="28">
        <v>3750</v>
      </c>
      <c r="C19" s="29"/>
      <c r="D19" s="28">
        <v>1445</v>
      </c>
      <c r="E19" s="28">
        <v>1286</v>
      </c>
      <c r="F19" s="28">
        <v>603</v>
      </c>
      <c r="G19" s="30">
        <v>269</v>
      </c>
      <c r="H19" s="28">
        <v>147</v>
      </c>
      <c r="I19" s="29"/>
      <c r="J19" s="28">
        <v>82932</v>
      </c>
      <c r="K19" s="31">
        <v>4.5217768774417598E-2</v>
      </c>
      <c r="L19" s="28">
        <v>3750</v>
      </c>
      <c r="M19" s="29"/>
      <c r="N19" s="32">
        <v>0.38533333333333336</v>
      </c>
      <c r="O19" s="32">
        <v>0.34293333333333331</v>
      </c>
      <c r="P19" s="32">
        <v>0.1608</v>
      </c>
      <c r="Q19" s="32">
        <v>7.173333333333333E-2</v>
      </c>
      <c r="R19" s="32">
        <v>3.9199999999999999E-2</v>
      </c>
      <c r="S19" s="29"/>
      <c r="T19" s="28">
        <v>82932</v>
      </c>
      <c r="U19" s="31">
        <v>4.5217768774417598E-2</v>
      </c>
    </row>
    <row r="20" spans="1:21" ht="13.5" thickTop="1" x14ac:dyDescent="0.2">
      <c r="A20" s="1" t="s">
        <v>14</v>
      </c>
      <c r="B20" s="33">
        <v>2183</v>
      </c>
      <c r="C20" s="34"/>
      <c r="D20" s="23">
        <v>714</v>
      </c>
      <c r="E20" s="23">
        <v>630</v>
      </c>
      <c r="F20" s="23">
        <v>537</v>
      </c>
      <c r="G20" s="27">
        <v>110</v>
      </c>
      <c r="H20" s="23">
        <v>192</v>
      </c>
      <c r="I20" s="24"/>
      <c r="J20" s="23">
        <v>40297</v>
      </c>
      <c r="K20" s="25">
        <v>5.4172767203513911E-2</v>
      </c>
      <c r="L20" s="33">
        <v>2183</v>
      </c>
      <c r="M20" s="34"/>
      <c r="N20" s="26">
        <v>0.32707283554741184</v>
      </c>
      <c r="O20" s="26">
        <v>0.28859367842418687</v>
      </c>
      <c r="P20" s="26">
        <v>0.24599175446633073</v>
      </c>
      <c r="Q20" s="26">
        <v>5.0389372423270726E-2</v>
      </c>
      <c r="R20" s="26">
        <v>8.7952359138799813E-2</v>
      </c>
      <c r="S20" s="24"/>
      <c r="T20" s="23">
        <v>40297</v>
      </c>
      <c r="U20" s="25">
        <v>5.4172767203513911E-2</v>
      </c>
    </row>
    <row r="21" spans="1:21" x14ac:dyDescent="0.2">
      <c r="A21" s="1" t="s">
        <v>15</v>
      </c>
      <c r="B21" s="23">
        <v>183</v>
      </c>
      <c r="C21" s="24"/>
      <c r="D21" s="23">
        <v>55</v>
      </c>
      <c r="E21" s="23">
        <v>73</v>
      </c>
      <c r="F21" s="23">
        <v>35</v>
      </c>
      <c r="G21" s="27">
        <v>12</v>
      </c>
      <c r="H21" s="23">
        <v>8</v>
      </c>
      <c r="I21" s="24"/>
      <c r="J21" s="23">
        <v>4397</v>
      </c>
      <c r="K21" s="25">
        <v>4.1619285876734136E-2</v>
      </c>
      <c r="L21" s="23">
        <v>183</v>
      </c>
      <c r="M21" s="24"/>
      <c r="N21" s="26">
        <v>0.30054644808743169</v>
      </c>
      <c r="O21" s="26">
        <v>0.39890710382513661</v>
      </c>
      <c r="P21" s="26">
        <v>0.19125683060109289</v>
      </c>
      <c r="Q21" s="26">
        <v>6.5573770491803282E-2</v>
      </c>
      <c r="R21" s="26">
        <v>4.3715846994535519E-2</v>
      </c>
      <c r="S21" s="24"/>
      <c r="T21" s="23">
        <v>4397</v>
      </c>
      <c r="U21" s="25">
        <v>4.1619285876734136E-2</v>
      </c>
    </row>
    <row r="22" spans="1:21" x14ac:dyDescent="0.2">
      <c r="A22" s="2" t="s">
        <v>16</v>
      </c>
      <c r="B22" s="23">
        <v>1748</v>
      </c>
      <c r="C22" s="24"/>
      <c r="D22" s="23">
        <v>744</v>
      </c>
      <c r="E22" s="23">
        <v>375</v>
      </c>
      <c r="F22" s="23">
        <v>335</v>
      </c>
      <c r="G22" s="27">
        <v>114</v>
      </c>
      <c r="H22" s="23">
        <v>180</v>
      </c>
      <c r="I22" s="24"/>
      <c r="J22" s="23">
        <v>31567</v>
      </c>
      <c r="K22" s="25">
        <v>5.5374283270504004E-2</v>
      </c>
      <c r="L22" s="23">
        <v>1748</v>
      </c>
      <c r="M22" s="24"/>
      <c r="N22" s="26">
        <v>0.42562929061784899</v>
      </c>
      <c r="O22" s="26">
        <v>0.21453089244851259</v>
      </c>
      <c r="P22" s="26">
        <v>0.19164759725400457</v>
      </c>
      <c r="Q22" s="26">
        <v>6.5217391304347824E-2</v>
      </c>
      <c r="R22" s="26">
        <v>0.10297482837528604</v>
      </c>
      <c r="S22" s="24"/>
      <c r="T22" s="23">
        <v>31567</v>
      </c>
      <c r="U22" s="25">
        <v>5.5374283270504004E-2</v>
      </c>
    </row>
    <row r="23" spans="1:21" x14ac:dyDescent="0.2">
      <c r="A23" s="1" t="s">
        <v>17</v>
      </c>
      <c r="B23" s="23">
        <v>749</v>
      </c>
      <c r="C23" s="24"/>
      <c r="D23" s="23">
        <v>268</v>
      </c>
      <c r="E23" s="23">
        <v>245</v>
      </c>
      <c r="F23" s="23">
        <v>103</v>
      </c>
      <c r="G23" s="27">
        <v>33</v>
      </c>
      <c r="H23" s="23">
        <v>100</v>
      </c>
      <c r="I23" s="24"/>
      <c r="J23" s="23">
        <v>6146</v>
      </c>
      <c r="K23" s="25">
        <v>0.12186788154897495</v>
      </c>
      <c r="L23" s="23">
        <v>749</v>
      </c>
      <c r="M23" s="24"/>
      <c r="N23" s="26">
        <v>0.35781041388518026</v>
      </c>
      <c r="O23" s="26">
        <v>0.32710280373831774</v>
      </c>
      <c r="P23" s="26">
        <v>0.13751668891855809</v>
      </c>
      <c r="Q23" s="26">
        <v>4.4058744993324434E-2</v>
      </c>
      <c r="R23" s="26">
        <v>0.13351134846461948</v>
      </c>
      <c r="S23" s="24"/>
      <c r="T23" s="23">
        <v>6146</v>
      </c>
      <c r="U23" s="25">
        <v>0.12186788154897495</v>
      </c>
    </row>
    <row r="24" spans="1:21" ht="13.5" thickBot="1" x14ac:dyDescent="0.25">
      <c r="A24" s="4" t="s">
        <v>18</v>
      </c>
      <c r="B24" s="28">
        <v>4905</v>
      </c>
      <c r="C24" s="29"/>
      <c r="D24" s="28">
        <v>1847</v>
      </c>
      <c r="E24" s="28">
        <v>1218</v>
      </c>
      <c r="F24" s="28">
        <v>611</v>
      </c>
      <c r="G24" s="30">
        <v>189</v>
      </c>
      <c r="H24" s="28">
        <v>1040</v>
      </c>
      <c r="I24" s="29"/>
      <c r="J24" s="28">
        <v>111101</v>
      </c>
      <c r="K24" s="31">
        <v>4.4149017560598011E-2</v>
      </c>
      <c r="L24" s="28">
        <v>4905</v>
      </c>
      <c r="M24" s="29"/>
      <c r="N24" s="32">
        <v>0.37655453618756374</v>
      </c>
      <c r="O24" s="32">
        <v>0.24831804281345565</v>
      </c>
      <c r="P24" s="32">
        <v>0.12456676860346586</v>
      </c>
      <c r="Q24" s="32">
        <v>3.8532110091743121E-2</v>
      </c>
      <c r="R24" s="32">
        <v>0.21202854230377166</v>
      </c>
      <c r="S24" s="29"/>
      <c r="T24" s="28">
        <v>111101</v>
      </c>
      <c r="U24" s="31">
        <v>4.4149017560598011E-2</v>
      </c>
    </row>
    <row r="25" spans="1:21" ht="13.5" thickTop="1" x14ac:dyDescent="0.2">
      <c r="A25" s="1" t="s">
        <v>19</v>
      </c>
      <c r="B25" s="23">
        <v>1244</v>
      </c>
      <c r="C25" s="24"/>
      <c r="D25" s="23">
        <v>443</v>
      </c>
      <c r="E25" s="23">
        <v>233</v>
      </c>
      <c r="F25" s="23">
        <v>124</v>
      </c>
      <c r="G25" s="27">
        <v>33</v>
      </c>
      <c r="H25" s="23">
        <v>411</v>
      </c>
      <c r="I25" s="24"/>
      <c r="J25" s="23">
        <v>51085</v>
      </c>
      <c r="K25" s="25">
        <v>2.4351570911226389E-2</v>
      </c>
      <c r="L25" s="23">
        <v>1244</v>
      </c>
      <c r="M25" s="24"/>
      <c r="N25" s="26">
        <v>0.35610932475884244</v>
      </c>
      <c r="O25" s="26">
        <v>0.18729903536977491</v>
      </c>
      <c r="P25" s="26">
        <v>9.9678456591639875E-2</v>
      </c>
      <c r="Q25" s="26">
        <v>2.652733118971061E-2</v>
      </c>
      <c r="R25" s="26">
        <v>0.33038585209003213</v>
      </c>
      <c r="S25" s="24"/>
      <c r="T25" s="23">
        <v>51085</v>
      </c>
      <c r="U25" s="25">
        <v>2.4351570911226389E-2</v>
      </c>
    </row>
    <row r="26" spans="1:21" x14ac:dyDescent="0.2">
      <c r="A26" s="2" t="s">
        <v>20</v>
      </c>
      <c r="B26" s="23">
        <v>1724</v>
      </c>
      <c r="C26" s="24"/>
      <c r="D26" s="23">
        <v>701</v>
      </c>
      <c r="E26" s="23">
        <v>337</v>
      </c>
      <c r="F26" s="23">
        <v>302</v>
      </c>
      <c r="G26" s="27">
        <v>31</v>
      </c>
      <c r="H26" s="23">
        <v>353</v>
      </c>
      <c r="I26" s="24"/>
      <c r="J26" s="23">
        <v>23451</v>
      </c>
      <c r="K26" s="25">
        <v>7.3514988699842229E-2</v>
      </c>
      <c r="L26" s="23">
        <v>1724</v>
      </c>
      <c r="M26" s="24"/>
      <c r="N26" s="26">
        <v>0.4066125290023202</v>
      </c>
      <c r="O26" s="26">
        <v>0.19547563805104409</v>
      </c>
      <c r="P26" s="26">
        <v>0.1751740139211137</v>
      </c>
      <c r="Q26" s="26">
        <v>1.7981438515081206E-2</v>
      </c>
      <c r="R26" s="26">
        <v>0.20475638051044084</v>
      </c>
      <c r="S26" s="24"/>
      <c r="T26" s="23">
        <v>23451</v>
      </c>
      <c r="U26" s="25">
        <v>7.3514988699842229E-2</v>
      </c>
    </row>
    <row r="27" spans="1:21" x14ac:dyDescent="0.2">
      <c r="A27" s="1" t="s">
        <v>55</v>
      </c>
      <c r="B27" s="23">
        <v>5215</v>
      </c>
      <c r="C27" s="24"/>
      <c r="D27" s="23">
        <v>1347</v>
      </c>
      <c r="E27" s="23">
        <v>1855</v>
      </c>
      <c r="F27" s="23">
        <v>1502</v>
      </c>
      <c r="G27" s="27">
        <v>347</v>
      </c>
      <c r="H27" s="23">
        <v>164</v>
      </c>
      <c r="I27" s="24"/>
      <c r="J27" s="23">
        <v>27479</v>
      </c>
      <c r="K27" s="25">
        <v>0.18978128752865825</v>
      </c>
      <c r="L27" s="23">
        <v>5215</v>
      </c>
      <c r="M27" s="24"/>
      <c r="N27" s="26">
        <v>0.25829338446788114</v>
      </c>
      <c r="O27" s="26">
        <v>0.35570469798657717</v>
      </c>
      <c r="P27" s="26">
        <v>0.28801534036433363</v>
      </c>
      <c r="Q27" s="26">
        <v>6.6538830297219562E-2</v>
      </c>
      <c r="R27" s="26">
        <v>3.1447746883988492E-2</v>
      </c>
      <c r="S27" s="24"/>
      <c r="T27" s="23">
        <v>27479</v>
      </c>
      <c r="U27" s="25">
        <v>0.18978128752865825</v>
      </c>
    </row>
    <row r="28" spans="1:21" x14ac:dyDescent="0.2">
      <c r="A28" s="1" t="s">
        <v>21</v>
      </c>
      <c r="B28" s="23">
        <v>1192</v>
      </c>
      <c r="C28" s="24"/>
      <c r="D28" s="23">
        <v>443</v>
      </c>
      <c r="E28" s="23">
        <v>310</v>
      </c>
      <c r="F28" s="23">
        <v>199</v>
      </c>
      <c r="G28" s="27">
        <v>53</v>
      </c>
      <c r="H28" s="23">
        <v>187</v>
      </c>
      <c r="I28" s="24"/>
      <c r="J28" s="23">
        <v>35042</v>
      </c>
      <c r="K28" s="25">
        <v>3.4016323269219793E-2</v>
      </c>
      <c r="L28" s="23">
        <v>1192</v>
      </c>
      <c r="M28" s="24"/>
      <c r="N28" s="26">
        <v>0.37164429530201343</v>
      </c>
      <c r="O28" s="26">
        <v>0.26006711409395972</v>
      </c>
      <c r="P28" s="26">
        <v>0.16694630872483221</v>
      </c>
      <c r="Q28" s="26">
        <v>4.4463087248322146E-2</v>
      </c>
      <c r="R28" s="26">
        <v>0.15687919463087249</v>
      </c>
      <c r="S28" s="24"/>
      <c r="T28" s="23">
        <v>35042</v>
      </c>
      <c r="U28" s="25">
        <v>3.4016323269219793E-2</v>
      </c>
    </row>
    <row r="29" spans="1:21" ht="13.5" thickBot="1" x14ac:dyDescent="0.25">
      <c r="A29" s="4" t="s">
        <v>22</v>
      </c>
      <c r="B29" s="28">
        <v>6746</v>
      </c>
      <c r="C29" s="29"/>
      <c r="D29" s="28">
        <v>1954</v>
      </c>
      <c r="E29" s="28">
        <v>2328</v>
      </c>
      <c r="F29" s="28">
        <v>2064</v>
      </c>
      <c r="G29" s="30">
        <v>201</v>
      </c>
      <c r="H29" s="28">
        <v>199</v>
      </c>
      <c r="I29" s="29"/>
      <c r="J29" s="28">
        <v>48972</v>
      </c>
      <c r="K29" s="31">
        <v>0.13775218492199623</v>
      </c>
      <c r="L29" s="28">
        <v>6746</v>
      </c>
      <c r="M29" s="29"/>
      <c r="N29" s="32">
        <v>0.28965312777942487</v>
      </c>
      <c r="O29" s="32">
        <v>0.34509338867477024</v>
      </c>
      <c r="P29" s="32">
        <v>0.30595908686629114</v>
      </c>
      <c r="Q29" s="32">
        <v>2.9795434331455678E-2</v>
      </c>
      <c r="R29" s="32">
        <v>2.949896234805811E-2</v>
      </c>
      <c r="S29" s="29"/>
      <c r="T29" s="28">
        <v>48972</v>
      </c>
      <c r="U29" s="31">
        <v>0.13775218492199623</v>
      </c>
    </row>
    <row r="30" spans="1:21" ht="13.5" thickTop="1" x14ac:dyDescent="0.2">
      <c r="A30" s="2" t="s">
        <v>23</v>
      </c>
      <c r="B30" s="23">
        <v>1808</v>
      </c>
      <c r="C30" s="24"/>
      <c r="D30" s="23">
        <v>854</v>
      </c>
      <c r="E30" s="23">
        <v>588</v>
      </c>
      <c r="F30" s="23">
        <v>202</v>
      </c>
      <c r="G30" s="27">
        <v>78</v>
      </c>
      <c r="H30" s="23">
        <v>86</v>
      </c>
      <c r="I30" s="24"/>
      <c r="J30" s="23">
        <v>27793</v>
      </c>
      <c r="K30" s="25">
        <v>6.5052351311481307E-2</v>
      </c>
      <c r="L30" s="23">
        <v>1808</v>
      </c>
      <c r="M30" s="24"/>
      <c r="N30" s="26">
        <v>0.47234513274336282</v>
      </c>
      <c r="O30" s="26">
        <v>0.3252212389380531</v>
      </c>
      <c r="P30" s="26">
        <v>0.11172566371681415</v>
      </c>
      <c r="Q30" s="26">
        <v>4.314159292035398E-2</v>
      </c>
      <c r="R30" s="26">
        <v>4.7566371681415927E-2</v>
      </c>
      <c r="S30" s="24"/>
      <c r="T30" s="23">
        <v>27793</v>
      </c>
      <c r="U30" s="25">
        <v>6.5052351311481307E-2</v>
      </c>
    </row>
    <row r="31" spans="1:21" x14ac:dyDescent="0.2">
      <c r="A31" s="5" t="s">
        <v>24</v>
      </c>
      <c r="B31" s="23">
        <v>789</v>
      </c>
      <c r="C31" s="24"/>
      <c r="D31" s="23">
        <v>226</v>
      </c>
      <c r="E31" s="23">
        <v>270</v>
      </c>
      <c r="F31" s="23">
        <v>134</v>
      </c>
      <c r="G31" s="27">
        <v>82</v>
      </c>
      <c r="H31" s="23">
        <v>77</v>
      </c>
      <c r="I31" s="24"/>
      <c r="J31" s="23">
        <v>7017</v>
      </c>
      <c r="K31" s="25">
        <v>0.11244121419410004</v>
      </c>
      <c r="L31" s="23">
        <v>789</v>
      </c>
      <c r="M31" s="24"/>
      <c r="N31" s="26">
        <v>0.28643852978453738</v>
      </c>
      <c r="O31" s="26">
        <v>0.34220532319391633</v>
      </c>
      <c r="P31" s="26">
        <v>0.16983523447401774</v>
      </c>
      <c r="Q31" s="26">
        <v>0.10392902408111533</v>
      </c>
      <c r="R31" s="26">
        <v>9.7591888466413187E-2</v>
      </c>
      <c r="S31" s="24"/>
      <c r="T31" s="23">
        <v>7017</v>
      </c>
      <c r="U31" s="25">
        <v>0.11244121419410004</v>
      </c>
    </row>
    <row r="32" spans="1:21" x14ac:dyDescent="0.2">
      <c r="A32" s="2" t="s">
        <v>25</v>
      </c>
      <c r="B32" s="23">
        <v>2339</v>
      </c>
      <c r="C32" s="24"/>
      <c r="D32" s="23">
        <v>982</v>
      </c>
      <c r="E32" s="23">
        <v>686</v>
      </c>
      <c r="F32" s="23">
        <v>302</v>
      </c>
      <c r="G32" s="27">
        <v>97</v>
      </c>
      <c r="H32" s="23">
        <v>272</v>
      </c>
      <c r="I32" s="24"/>
      <c r="J32" s="23">
        <v>46887</v>
      </c>
      <c r="K32" s="25">
        <v>4.9885895877322076E-2</v>
      </c>
      <c r="L32" s="23">
        <v>2339</v>
      </c>
      <c r="M32" s="24"/>
      <c r="N32" s="26">
        <v>0.4198375374091492</v>
      </c>
      <c r="O32" s="26">
        <v>0.29328772979905943</v>
      </c>
      <c r="P32" s="26">
        <v>0.129115006412997</v>
      </c>
      <c r="Q32" s="26">
        <v>4.1470713980333473E-2</v>
      </c>
      <c r="R32" s="26">
        <v>0.11628901239846089</v>
      </c>
      <c r="S32" s="24"/>
      <c r="T32" s="23">
        <v>46887</v>
      </c>
      <c r="U32" s="25">
        <v>4.9885895877322076E-2</v>
      </c>
    </row>
    <row r="33" spans="1:21" x14ac:dyDescent="0.2">
      <c r="A33" s="2" t="s">
        <v>26</v>
      </c>
      <c r="B33" s="23">
        <v>1474</v>
      </c>
      <c r="C33" s="24"/>
      <c r="D33" s="23">
        <v>637</v>
      </c>
      <c r="E33" s="23">
        <v>427</v>
      </c>
      <c r="F33" s="23">
        <v>138</v>
      </c>
      <c r="G33" s="27">
        <v>78</v>
      </c>
      <c r="H33" s="23">
        <v>194</v>
      </c>
      <c r="I33" s="24"/>
      <c r="J33" s="23">
        <v>32242</v>
      </c>
      <c r="K33" s="25">
        <v>4.5716766949941069E-2</v>
      </c>
      <c r="L33" s="23">
        <v>1474</v>
      </c>
      <c r="M33" s="24"/>
      <c r="N33" s="26">
        <v>0.43215739484396198</v>
      </c>
      <c r="O33" s="26">
        <v>0.28968792401628224</v>
      </c>
      <c r="P33" s="26">
        <v>9.3622795115332433E-2</v>
      </c>
      <c r="Q33" s="26">
        <v>5.2917232021709636E-2</v>
      </c>
      <c r="R33" s="26">
        <v>0.13161465400271372</v>
      </c>
      <c r="S33" s="24"/>
      <c r="T33" s="23">
        <v>32242</v>
      </c>
      <c r="U33" s="25">
        <v>4.5716766949941069E-2</v>
      </c>
    </row>
    <row r="34" spans="1:21" x14ac:dyDescent="0.2">
      <c r="A34" s="1" t="s">
        <v>27</v>
      </c>
      <c r="B34" s="23">
        <v>6054</v>
      </c>
      <c r="C34" s="24"/>
      <c r="D34" s="23">
        <v>1481</v>
      </c>
      <c r="E34" s="23">
        <v>2143</v>
      </c>
      <c r="F34" s="23">
        <v>1838</v>
      </c>
      <c r="G34" s="27">
        <v>297</v>
      </c>
      <c r="H34" s="23">
        <v>295</v>
      </c>
      <c r="I34" s="24"/>
      <c r="J34" s="23">
        <v>56030</v>
      </c>
      <c r="K34" s="25">
        <v>0.10804925932536141</v>
      </c>
      <c r="L34" s="23">
        <v>6054</v>
      </c>
      <c r="M34" s="24"/>
      <c r="N34" s="26">
        <v>0.24463164849686159</v>
      </c>
      <c r="O34" s="26">
        <v>0.35398083911463496</v>
      </c>
      <c r="P34" s="26">
        <v>0.30360092500825903</v>
      </c>
      <c r="Q34" s="26">
        <v>4.9058473736372649E-2</v>
      </c>
      <c r="R34" s="26">
        <v>4.872811364387182E-2</v>
      </c>
      <c r="S34" s="24"/>
      <c r="T34" s="23">
        <v>56030</v>
      </c>
      <c r="U34" s="25">
        <v>0.10804925932536141</v>
      </c>
    </row>
    <row r="35" spans="1:21" x14ac:dyDescent="0.2">
      <c r="A35" s="2" t="s">
        <v>28</v>
      </c>
      <c r="B35" s="23">
        <v>1777</v>
      </c>
      <c r="C35" s="24"/>
      <c r="D35" s="23">
        <v>570</v>
      </c>
      <c r="E35" s="23">
        <v>608</v>
      </c>
      <c r="F35" s="23">
        <v>413</v>
      </c>
      <c r="G35" s="27">
        <v>127</v>
      </c>
      <c r="H35" s="23">
        <v>59</v>
      </c>
      <c r="I35" s="24"/>
      <c r="J35" s="23">
        <v>20010</v>
      </c>
      <c r="K35" s="25">
        <v>8.88055972013993E-2</v>
      </c>
      <c r="L35" s="23">
        <v>1777</v>
      </c>
      <c r="M35" s="24"/>
      <c r="N35" s="26">
        <v>0.32076533483398989</v>
      </c>
      <c r="O35" s="26">
        <v>0.34214969048958921</v>
      </c>
      <c r="P35" s="26">
        <v>0.23241418120427687</v>
      </c>
      <c r="Q35" s="26">
        <v>7.1468767585818799E-2</v>
      </c>
      <c r="R35" s="26">
        <v>3.3202025886325266E-2</v>
      </c>
      <c r="S35" s="24"/>
      <c r="T35" s="23">
        <v>20010</v>
      </c>
      <c r="U35" s="25">
        <v>8.88055972013993E-2</v>
      </c>
    </row>
    <row r="36" spans="1:21" x14ac:dyDescent="0.2">
      <c r="A36" s="1" t="s">
        <v>29</v>
      </c>
      <c r="B36" s="23">
        <v>874</v>
      </c>
      <c r="C36" s="24"/>
      <c r="D36" s="23">
        <v>416</v>
      </c>
      <c r="E36" s="23">
        <v>194</v>
      </c>
      <c r="F36" s="23">
        <v>105</v>
      </c>
      <c r="G36" s="27">
        <v>38</v>
      </c>
      <c r="H36" s="23">
        <v>121</v>
      </c>
      <c r="I36" s="24"/>
      <c r="J36" s="23">
        <v>7449</v>
      </c>
      <c r="K36" s="25">
        <v>0.11733118539401262</v>
      </c>
      <c r="L36" s="23">
        <v>874</v>
      </c>
      <c r="M36" s="24"/>
      <c r="N36" s="26">
        <v>0.47597254004576661</v>
      </c>
      <c r="O36" s="26">
        <v>0.2219679633867277</v>
      </c>
      <c r="P36" s="26">
        <v>0.12013729977116705</v>
      </c>
      <c r="Q36" s="26">
        <v>4.3478260869565216E-2</v>
      </c>
      <c r="R36" s="26">
        <v>0.13844393592677345</v>
      </c>
      <c r="S36" s="24"/>
      <c r="T36" s="23">
        <v>7449</v>
      </c>
      <c r="U36" s="25">
        <v>0.11733118539401262</v>
      </c>
    </row>
    <row r="37" spans="1:21" x14ac:dyDescent="0.2">
      <c r="A37" s="2" t="s">
        <v>30</v>
      </c>
      <c r="B37" s="23">
        <v>1901</v>
      </c>
      <c r="C37" s="24"/>
      <c r="D37" s="23">
        <v>827</v>
      </c>
      <c r="E37" s="23">
        <v>550</v>
      </c>
      <c r="F37" s="23">
        <v>277</v>
      </c>
      <c r="G37" s="27">
        <v>122</v>
      </c>
      <c r="H37" s="23">
        <v>125</v>
      </c>
      <c r="I37" s="24"/>
      <c r="J37" s="23">
        <v>50102</v>
      </c>
      <c r="K37" s="25">
        <v>3.7942597101912098E-2</v>
      </c>
      <c r="L37" s="23">
        <v>1901</v>
      </c>
      <c r="M37" s="24"/>
      <c r="N37" s="26">
        <v>0.43503419253024722</v>
      </c>
      <c r="O37" s="26">
        <v>0.28932140978432402</v>
      </c>
      <c r="P37" s="26">
        <v>0.1457127827459232</v>
      </c>
      <c r="Q37" s="26">
        <v>6.4176749079431883E-2</v>
      </c>
      <c r="R37" s="26">
        <v>6.5754865860073647E-2</v>
      </c>
      <c r="S37" s="24"/>
      <c r="T37" s="23">
        <v>50102</v>
      </c>
      <c r="U37" s="25">
        <v>3.7942597101912098E-2</v>
      </c>
    </row>
    <row r="38" spans="1:21" x14ac:dyDescent="0.2">
      <c r="A38" s="2" t="s">
        <v>31</v>
      </c>
      <c r="B38" s="23">
        <v>631</v>
      </c>
      <c r="C38" s="24"/>
      <c r="D38" s="23">
        <v>230</v>
      </c>
      <c r="E38" s="23">
        <v>139</v>
      </c>
      <c r="F38" s="23">
        <v>85</v>
      </c>
      <c r="G38" s="27">
        <v>16</v>
      </c>
      <c r="H38" s="23">
        <v>161</v>
      </c>
      <c r="I38" s="24"/>
      <c r="J38" s="23">
        <v>7010</v>
      </c>
      <c r="K38" s="25">
        <v>9.0014265335235377E-2</v>
      </c>
      <c r="L38" s="23">
        <v>631</v>
      </c>
      <c r="M38" s="24"/>
      <c r="N38" s="26">
        <v>0.36450079239302696</v>
      </c>
      <c r="O38" s="26">
        <v>0.2202852614896989</v>
      </c>
      <c r="P38" s="26">
        <v>0.1347068145800317</v>
      </c>
      <c r="Q38" s="26">
        <v>2.5356576862123614E-2</v>
      </c>
      <c r="R38" s="26">
        <v>0.25515055467511888</v>
      </c>
      <c r="S38" s="24"/>
      <c r="T38" s="23">
        <v>7010</v>
      </c>
      <c r="U38" s="25">
        <v>9.0014265335235377E-2</v>
      </c>
    </row>
    <row r="39" spans="1:21" ht="13.5" thickBot="1" x14ac:dyDescent="0.25">
      <c r="A39" s="4" t="s">
        <v>32</v>
      </c>
      <c r="B39" s="28">
        <v>1183</v>
      </c>
      <c r="C39" s="29"/>
      <c r="D39" s="28">
        <v>405</v>
      </c>
      <c r="E39" s="28">
        <v>322</v>
      </c>
      <c r="F39" s="28">
        <v>197</v>
      </c>
      <c r="G39" s="30">
        <v>47</v>
      </c>
      <c r="H39" s="28">
        <v>212</v>
      </c>
      <c r="I39" s="29"/>
      <c r="J39" s="28">
        <v>17777</v>
      </c>
      <c r="K39" s="31">
        <v>6.6546661416436975E-2</v>
      </c>
      <c r="L39" s="28">
        <v>1183</v>
      </c>
      <c r="M39" s="29"/>
      <c r="N39" s="32">
        <v>0.34234995773457311</v>
      </c>
      <c r="O39" s="32">
        <v>0.27218934911242604</v>
      </c>
      <c r="P39" s="32">
        <v>0.1665257819103973</v>
      </c>
      <c r="Q39" s="32">
        <v>3.9729501267962805E-2</v>
      </c>
      <c r="R39" s="32">
        <v>0.17920540997464074</v>
      </c>
      <c r="S39" s="29"/>
      <c r="T39" s="28">
        <v>17777</v>
      </c>
      <c r="U39" s="31">
        <v>6.6546661416436975E-2</v>
      </c>
    </row>
    <row r="40" spans="1:21" ht="13.5" thickTop="1" x14ac:dyDescent="0.2">
      <c r="A40" s="1" t="s">
        <v>33</v>
      </c>
      <c r="B40" s="39">
        <v>244</v>
      </c>
      <c r="C40" s="24"/>
      <c r="D40" s="35">
        <v>96</v>
      </c>
      <c r="E40" s="35">
        <v>64</v>
      </c>
      <c r="F40" s="35">
        <v>36</v>
      </c>
      <c r="G40" s="49">
        <v>18</v>
      </c>
      <c r="H40" s="49">
        <v>30</v>
      </c>
      <c r="I40" s="24"/>
      <c r="J40" s="35">
        <v>7870</v>
      </c>
      <c r="K40" s="25">
        <v>3.1003811944091488E-2</v>
      </c>
      <c r="L40" s="39">
        <v>244</v>
      </c>
      <c r="M40" s="24"/>
      <c r="N40" s="36">
        <v>0.39344262295081966</v>
      </c>
      <c r="O40" s="36">
        <v>0.26229508196721313</v>
      </c>
      <c r="P40" s="36">
        <v>0.14754098360655737</v>
      </c>
      <c r="Q40" s="36">
        <v>7.3770491803278687E-2</v>
      </c>
      <c r="R40" s="36">
        <v>0.12295081967213115</v>
      </c>
      <c r="S40" s="24"/>
      <c r="T40" s="35">
        <v>7870</v>
      </c>
      <c r="U40" s="25">
        <v>3.1003811944091488E-2</v>
      </c>
    </row>
    <row r="41" spans="1:21" x14ac:dyDescent="0.2">
      <c r="A41" s="2" t="s">
        <v>34</v>
      </c>
      <c r="B41" s="39">
        <v>4782</v>
      </c>
      <c r="C41" s="24"/>
      <c r="D41" s="35">
        <v>1575</v>
      </c>
      <c r="E41" s="35">
        <v>1884</v>
      </c>
      <c r="F41" s="35">
        <v>404</v>
      </c>
      <c r="G41" s="49">
        <v>331</v>
      </c>
      <c r="H41" s="49">
        <v>588</v>
      </c>
      <c r="I41" s="24"/>
      <c r="J41" s="35">
        <v>54620</v>
      </c>
      <c r="K41" s="25">
        <v>8.7550347857927494E-2</v>
      </c>
      <c r="L41" s="39">
        <v>4782</v>
      </c>
      <c r="M41" s="24"/>
      <c r="N41" s="36">
        <v>0.32936010037641156</v>
      </c>
      <c r="O41" s="36">
        <v>0.39397741530740277</v>
      </c>
      <c r="P41" s="36">
        <v>8.4483479715600163E-2</v>
      </c>
      <c r="Q41" s="36">
        <v>6.921790046005856E-2</v>
      </c>
      <c r="R41" s="36">
        <v>0.12296110414052698</v>
      </c>
      <c r="S41" s="24"/>
      <c r="T41" s="35">
        <v>54620</v>
      </c>
      <c r="U41" s="25">
        <v>8.7550347857927494E-2</v>
      </c>
    </row>
    <row r="42" spans="1:21" x14ac:dyDescent="0.2">
      <c r="A42" s="2" t="s">
        <v>35</v>
      </c>
      <c r="B42" s="39">
        <v>2585</v>
      </c>
      <c r="C42" s="24"/>
      <c r="D42" s="39">
        <v>664</v>
      </c>
      <c r="E42" s="39">
        <v>893</v>
      </c>
      <c r="F42" s="39">
        <v>565</v>
      </c>
      <c r="G42" s="39">
        <v>214</v>
      </c>
      <c r="H42" s="39">
        <v>249</v>
      </c>
      <c r="I42" s="24"/>
      <c r="J42" s="39">
        <v>6926</v>
      </c>
      <c r="K42" s="47">
        <v>0.37323130233901242</v>
      </c>
      <c r="L42" s="39">
        <v>2585</v>
      </c>
      <c r="M42" s="24"/>
      <c r="N42" s="40">
        <v>0.25686653771760154</v>
      </c>
      <c r="O42" s="40">
        <v>0.34545454545454546</v>
      </c>
      <c r="P42" s="40">
        <v>0.21856866537717601</v>
      </c>
      <c r="Q42" s="40">
        <v>8.2785299806576396E-2</v>
      </c>
      <c r="R42" s="40">
        <v>9.6324951644100584E-2</v>
      </c>
      <c r="S42" s="24"/>
      <c r="T42" s="39">
        <v>6926</v>
      </c>
      <c r="U42" s="47">
        <v>0.37323130233901242</v>
      </c>
    </row>
    <row r="43" spans="1:21" x14ac:dyDescent="0.2">
      <c r="A43" s="1" t="s">
        <v>36</v>
      </c>
      <c r="B43" s="39">
        <v>896</v>
      </c>
      <c r="C43" s="24"/>
      <c r="D43" s="39">
        <v>398</v>
      </c>
      <c r="E43" s="39">
        <v>257</v>
      </c>
      <c r="F43" s="39">
        <v>114</v>
      </c>
      <c r="G43" s="39">
        <v>50</v>
      </c>
      <c r="H43" s="39">
        <v>77</v>
      </c>
      <c r="I43" s="24"/>
      <c r="J43" s="39">
        <v>5729</v>
      </c>
      <c r="K43" s="47">
        <v>0.1563972770116949</v>
      </c>
      <c r="L43" s="39">
        <v>896</v>
      </c>
      <c r="M43" s="24"/>
      <c r="N43" s="40">
        <v>0.44419642857142855</v>
      </c>
      <c r="O43" s="40">
        <v>0.28683035714285715</v>
      </c>
      <c r="P43" s="40">
        <v>0.12723214285714285</v>
      </c>
      <c r="Q43" s="40">
        <v>5.5803571428571432E-2</v>
      </c>
      <c r="R43" s="40">
        <v>8.59375E-2</v>
      </c>
      <c r="S43" s="24"/>
      <c r="T43" s="39">
        <v>5729</v>
      </c>
      <c r="U43" s="47">
        <v>0.1563972770116949</v>
      </c>
    </row>
    <row r="44" spans="1:21" ht="13.5" thickBot="1" x14ac:dyDescent="0.25">
      <c r="A44" s="4" t="s">
        <v>37</v>
      </c>
      <c r="B44" s="38">
        <v>3899</v>
      </c>
      <c r="C44" s="29"/>
      <c r="D44" s="38">
        <v>1325</v>
      </c>
      <c r="E44" s="38">
        <v>1424</v>
      </c>
      <c r="F44" s="38">
        <v>824</v>
      </c>
      <c r="G44" s="38">
        <v>156</v>
      </c>
      <c r="H44" s="38">
        <v>170</v>
      </c>
      <c r="I44" s="29"/>
      <c r="J44" s="38">
        <v>117183</v>
      </c>
      <c r="K44" s="48">
        <v>3.3272744340049322E-2</v>
      </c>
      <c r="L44" s="38">
        <v>3899</v>
      </c>
      <c r="M44" s="29"/>
      <c r="N44" s="41">
        <v>0.33983072582713514</v>
      </c>
      <c r="O44" s="41">
        <v>0.36522185175686073</v>
      </c>
      <c r="P44" s="41">
        <v>0.21133624006155424</v>
      </c>
      <c r="Q44" s="41">
        <v>4.0010259040779685E-2</v>
      </c>
      <c r="R44" s="41">
        <v>4.3600923313670173E-2</v>
      </c>
      <c r="S44" s="29"/>
      <c r="T44" s="38">
        <v>117183</v>
      </c>
      <c r="U44" s="48">
        <v>3.3272744340049322E-2</v>
      </c>
    </row>
    <row r="45" spans="1:21" ht="13.5" thickTop="1" x14ac:dyDescent="0.2">
      <c r="A45" s="1" t="s">
        <v>38</v>
      </c>
      <c r="B45" s="39">
        <v>8682</v>
      </c>
      <c r="C45" s="24"/>
      <c r="D45" s="39">
        <v>3209</v>
      </c>
      <c r="E45" s="39">
        <v>2904</v>
      </c>
      <c r="F45" s="39">
        <v>1262</v>
      </c>
      <c r="G45" s="39">
        <v>266</v>
      </c>
      <c r="H45" s="39">
        <v>1041</v>
      </c>
      <c r="I45" s="24"/>
      <c r="J45" s="39">
        <v>96407</v>
      </c>
      <c r="K45" s="47">
        <v>9.0055701349487066E-2</v>
      </c>
      <c r="L45" s="39">
        <v>8682</v>
      </c>
      <c r="M45" s="24"/>
      <c r="N45" s="40">
        <v>0.36961529601474313</v>
      </c>
      <c r="O45" s="40">
        <v>0.33448514167242571</v>
      </c>
      <c r="P45" s="40">
        <v>0.14535821239345773</v>
      </c>
      <c r="Q45" s="40">
        <v>3.0638101819857176E-2</v>
      </c>
      <c r="R45" s="40">
        <v>0.11990324809951625</v>
      </c>
      <c r="S45" s="24"/>
      <c r="T45" s="39">
        <v>96407</v>
      </c>
      <c r="U45" s="47">
        <v>9.0055701349487066E-2</v>
      </c>
    </row>
    <row r="46" spans="1:21" x14ac:dyDescent="0.2">
      <c r="A46" s="1" t="s">
        <v>39</v>
      </c>
      <c r="B46" s="39">
        <v>1821</v>
      </c>
      <c r="C46" s="24"/>
      <c r="D46" s="39">
        <v>642</v>
      </c>
      <c r="E46" s="39">
        <v>568</v>
      </c>
      <c r="F46" s="39">
        <v>353</v>
      </c>
      <c r="G46" s="39">
        <v>163</v>
      </c>
      <c r="H46" s="39">
        <v>95</v>
      </c>
      <c r="I46" s="24"/>
      <c r="J46" s="39">
        <v>33256</v>
      </c>
      <c r="K46" s="47">
        <v>5.4757036324272312E-2</v>
      </c>
      <c r="L46" s="39">
        <v>1821</v>
      </c>
      <c r="M46" s="24"/>
      <c r="N46" s="40">
        <v>0.3525535420098847</v>
      </c>
      <c r="O46" s="40">
        <v>0.31191652937946185</v>
      </c>
      <c r="P46" s="40">
        <v>0.19384953322350357</v>
      </c>
      <c r="Q46" s="40">
        <v>8.9511257550796267E-2</v>
      </c>
      <c r="R46" s="40">
        <v>5.216913783635365E-2</v>
      </c>
      <c r="S46" s="24"/>
      <c r="T46" s="39">
        <v>33256</v>
      </c>
      <c r="U46" s="47">
        <v>5.4757036324272312E-2</v>
      </c>
    </row>
    <row r="47" spans="1:21" x14ac:dyDescent="0.2">
      <c r="A47" s="1" t="s">
        <v>40</v>
      </c>
      <c r="B47" s="39">
        <v>1229</v>
      </c>
      <c r="C47" s="24"/>
      <c r="D47" s="39">
        <v>370</v>
      </c>
      <c r="E47" s="39">
        <v>417</v>
      </c>
      <c r="F47" s="39">
        <v>277</v>
      </c>
      <c r="G47" s="39">
        <v>73</v>
      </c>
      <c r="H47" s="39">
        <v>92</v>
      </c>
      <c r="I47" s="24"/>
      <c r="J47" s="39">
        <v>12285</v>
      </c>
      <c r="K47" s="47">
        <v>0.10004070004070004</v>
      </c>
      <c r="L47" s="39">
        <v>1229</v>
      </c>
      <c r="M47" s="24"/>
      <c r="N47" s="40">
        <v>0.30105777054515864</v>
      </c>
      <c r="O47" s="40">
        <v>0.33930024410089504</v>
      </c>
      <c r="P47" s="40">
        <v>0.22538649308380798</v>
      </c>
      <c r="Q47" s="40">
        <v>5.9397884458909686E-2</v>
      </c>
      <c r="R47" s="40">
        <v>7.4857607811228646E-2</v>
      </c>
      <c r="S47" s="24"/>
      <c r="T47" s="39">
        <v>12285</v>
      </c>
      <c r="U47" s="47">
        <v>0.10004070004070004</v>
      </c>
    </row>
    <row r="48" spans="1:21" x14ac:dyDescent="0.2">
      <c r="A48" s="1" t="s">
        <v>41</v>
      </c>
      <c r="B48" s="39">
        <v>1348</v>
      </c>
      <c r="C48" s="24"/>
      <c r="D48" s="39">
        <v>476</v>
      </c>
      <c r="E48" s="39">
        <v>461</v>
      </c>
      <c r="F48" s="39">
        <v>258</v>
      </c>
      <c r="G48" s="39">
        <v>107</v>
      </c>
      <c r="H48" s="39">
        <v>46</v>
      </c>
      <c r="I48" s="24"/>
      <c r="J48" s="39">
        <v>88707</v>
      </c>
      <c r="K48" s="47">
        <v>1.5196095009413012E-2</v>
      </c>
      <c r="L48" s="39">
        <v>1348</v>
      </c>
      <c r="M48" s="24"/>
      <c r="N48" s="40">
        <v>0.35311572700296734</v>
      </c>
      <c r="O48" s="40">
        <v>0.34198813056379823</v>
      </c>
      <c r="P48" s="40">
        <v>0.1913946587537092</v>
      </c>
      <c r="Q48" s="40">
        <v>7.9376854599406535E-2</v>
      </c>
      <c r="R48" s="40">
        <v>3.4124629080118693E-2</v>
      </c>
      <c r="S48" s="24"/>
      <c r="T48" s="39">
        <v>88707</v>
      </c>
      <c r="U48" s="47">
        <v>1.5196095009413012E-2</v>
      </c>
    </row>
    <row r="49" spans="1:21" ht="13.5" thickBot="1" x14ac:dyDescent="0.25">
      <c r="A49" s="4" t="s">
        <v>42</v>
      </c>
      <c r="B49" s="38">
        <v>49</v>
      </c>
      <c r="C49" s="29"/>
      <c r="D49" s="38">
        <v>7</v>
      </c>
      <c r="E49" s="38">
        <v>15</v>
      </c>
      <c r="F49" s="38">
        <v>23</v>
      </c>
      <c r="G49" s="38">
        <v>2</v>
      </c>
      <c r="H49" s="38">
        <v>2</v>
      </c>
      <c r="I49" s="29"/>
      <c r="J49" s="38">
        <v>579</v>
      </c>
      <c r="K49" s="48">
        <v>8.46286701208981E-2</v>
      </c>
      <c r="L49" s="38">
        <v>49</v>
      </c>
      <c r="M49" s="29"/>
      <c r="N49" s="41">
        <v>0.14285714285714285</v>
      </c>
      <c r="O49" s="41">
        <v>0.30612244897959184</v>
      </c>
      <c r="P49" s="41">
        <v>0.46938775510204084</v>
      </c>
      <c r="Q49" s="41">
        <v>4.0816326530612242E-2</v>
      </c>
      <c r="R49" s="41">
        <v>4.0816326530612242E-2</v>
      </c>
      <c r="S49" s="29"/>
      <c r="T49" s="38">
        <v>579</v>
      </c>
      <c r="U49" s="48">
        <v>8.46286701208981E-2</v>
      </c>
    </row>
    <row r="50" spans="1:21" ht="13.5" thickTop="1" x14ac:dyDescent="0.2">
      <c r="A50" s="1" t="s">
        <v>43</v>
      </c>
      <c r="B50" s="39">
        <v>1099</v>
      </c>
      <c r="C50" s="24"/>
      <c r="D50" s="39">
        <v>622</v>
      </c>
      <c r="E50" s="39">
        <v>270</v>
      </c>
      <c r="F50" s="39">
        <v>58</v>
      </c>
      <c r="G50" s="39">
        <v>48</v>
      </c>
      <c r="H50" s="39">
        <v>101</v>
      </c>
      <c r="I50" s="24"/>
      <c r="J50" s="39">
        <v>9235</v>
      </c>
      <c r="K50" s="47">
        <v>0.11900378992961559</v>
      </c>
      <c r="L50" s="39">
        <v>1099</v>
      </c>
      <c r="M50" s="24"/>
      <c r="N50" s="40">
        <v>0.56596906278434944</v>
      </c>
      <c r="O50" s="40">
        <v>0.24567788898999091</v>
      </c>
      <c r="P50" s="40">
        <v>5.2775250227479524E-2</v>
      </c>
      <c r="Q50" s="40">
        <v>4.3676069153776163E-2</v>
      </c>
      <c r="R50" s="40">
        <v>9.1901728844404007E-2</v>
      </c>
      <c r="S50" s="24"/>
      <c r="T50" s="39">
        <v>9235</v>
      </c>
      <c r="U50" s="47">
        <v>0.11900378992961559</v>
      </c>
    </row>
    <row r="51" spans="1:21" x14ac:dyDescent="0.2">
      <c r="A51" s="1" t="s">
        <v>44</v>
      </c>
      <c r="B51" s="39">
        <v>5410</v>
      </c>
      <c r="C51" s="24"/>
      <c r="D51" s="39">
        <v>2379</v>
      </c>
      <c r="E51" s="39">
        <v>1876</v>
      </c>
      <c r="F51" s="39">
        <v>345</v>
      </c>
      <c r="G51" s="39">
        <v>601</v>
      </c>
      <c r="H51" s="39">
        <v>209</v>
      </c>
      <c r="I51" s="24"/>
      <c r="J51" s="39">
        <v>21925</v>
      </c>
      <c r="K51" s="47">
        <v>0.24675028506271379</v>
      </c>
      <c r="L51" s="39">
        <v>5410</v>
      </c>
      <c r="M51" s="24"/>
      <c r="N51" s="40">
        <v>0.43974121996303145</v>
      </c>
      <c r="O51" s="40">
        <v>0.34676524953789278</v>
      </c>
      <c r="P51" s="40">
        <v>6.3770794824399263E-2</v>
      </c>
      <c r="Q51" s="40">
        <v>0.111090573012939</v>
      </c>
      <c r="R51" s="40">
        <v>3.8632162661737524E-2</v>
      </c>
      <c r="S51" s="24"/>
      <c r="T51" s="39">
        <v>21925</v>
      </c>
      <c r="U51" s="47">
        <v>0.24675028506271379</v>
      </c>
    </row>
    <row r="52" spans="1:21" x14ac:dyDescent="0.2">
      <c r="A52" s="1" t="s">
        <v>45</v>
      </c>
      <c r="B52" s="39">
        <v>329</v>
      </c>
      <c r="C52" s="24"/>
      <c r="D52" s="39">
        <v>181</v>
      </c>
      <c r="E52" s="39">
        <v>102</v>
      </c>
      <c r="F52" s="39">
        <v>14</v>
      </c>
      <c r="G52" s="39">
        <v>15</v>
      </c>
      <c r="H52" s="39">
        <v>17</v>
      </c>
      <c r="I52" s="24"/>
      <c r="J52" s="39">
        <v>6933</v>
      </c>
      <c r="K52" s="47">
        <v>4.7454204529063897E-2</v>
      </c>
      <c r="L52" s="39">
        <v>329</v>
      </c>
      <c r="M52" s="24"/>
      <c r="N52" s="40">
        <v>0.55015197568389063</v>
      </c>
      <c r="O52" s="40">
        <v>0.3100303951367781</v>
      </c>
      <c r="P52" s="40">
        <v>4.2553191489361701E-2</v>
      </c>
      <c r="Q52" s="40">
        <v>4.5592705167173252E-2</v>
      </c>
      <c r="R52" s="40">
        <v>5.1671732522796353E-2</v>
      </c>
      <c r="S52" s="24"/>
      <c r="T52" s="39">
        <v>6933</v>
      </c>
      <c r="U52" s="47">
        <v>4.7454204529063897E-2</v>
      </c>
    </row>
    <row r="53" spans="1:21" x14ac:dyDescent="0.2">
      <c r="A53" s="1" t="s">
        <v>46</v>
      </c>
      <c r="B53" s="39">
        <v>1489</v>
      </c>
      <c r="C53" s="24"/>
      <c r="D53" s="39">
        <v>554</v>
      </c>
      <c r="E53" s="39">
        <v>483</v>
      </c>
      <c r="F53" s="39">
        <v>170</v>
      </c>
      <c r="G53" s="39">
        <v>49</v>
      </c>
      <c r="H53" s="39">
        <v>233</v>
      </c>
      <c r="I53" s="24"/>
      <c r="J53" s="39">
        <v>38590</v>
      </c>
      <c r="K53" s="47">
        <v>3.8585125680228038E-2</v>
      </c>
      <c r="L53" s="39">
        <v>1489</v>
      </c>
      <c r="M53" s="24"/>
      <c r="N53" s="40">
        <v>0.37206178643384824</v>
      </c>
      <c r="O53" s="40">
        <v>0.32437877770315648</v>
      </c>
      <c r="P53" s="40">
        <v>0.11417058428475486</v>
      </c>
      <c r="Q53" s="40">
        <v>3.2907991940899932E-2</v>
      </c>
      <c r="R53" s="40">
        <v>0.15648085963734049</v>
      </c>
      <c r="S53" s="24"/>
      <c r="T53" s="39">
        <v>38590</v>
      </c>
      <c r="U53" s="47">
        <v>3.8585125680228038E-2</v>
      </c>
    </row>
    <row r="54" spans="1:21" ht="13.5" thickBot="1" x14ac:dyDescent="0.25">
      <c r="A54" s="4" t="s">
        <v>47</v>
      </c>
      <c r="B54" s="38">
        <v>17714</v>
      </c>
      <c r="C54" s="29"/>
      <c r="D54" s="38">
        <v>4153</v>
      </c>
      <c r="E54" s="38">
        <v>5655</v>
      </c>
      <c r="F54" s="38">
        <v>6117</v>
      </c>
      <c r="G54" s="38">
        <v>1134</v>
      </c>
      <c r="H54" s="38">
        <v>655</v>
      </c>
      <c r="I54" s="29"/>
      <c r="J54" s="38">
        <v>133417</v>
      </c>
      <c r="K54" s="48">
        <v>0.1327716857671811</v>
      </c>
      <c r="L54" s="38">
        <v>17714</v>
      </c>
      <c r="M54" s="29"/>
      <c r="N54" s="41">
        <v>0.23444732979564187</v>
      </c>
      <c r="O54" s="41">
        <v>0.3192390199841933</v>
      </c>
      <c r="P54" s="41">
        <v>0.34532008580783563</v>
      </c>
      <c r="Q54" s="41">
        <v>6.4017161567122047E-2</v>
      </c>
      <c r="R54" s="41">
        <v>3.6976402845207181E-2</v>
      </c>
      <c r="S54" s="29"/>
      <c r="T54" s="38">
        <v>133417</v>
      </c>
      <c r="U54" s="48">
        <v>0.1327716857671811</v>
      </c>
    </row>
    <row r="55" spans="1:21" ht="13.5" thickTop="1" x14ac:dyDescent="0.2">
      <c r="A55" s="1" t="s">
        <v>48</v>
      </c>
      <c r="B55" s="39">
        <v>1554</v>
      </c>
      <c r="C55" s="24"/>
      <c r="D55" s="39">
        <v>616</v>
      </c>
      <c r="E55" s="39">
        <v>477</v>
      </c>
      <c r="F55" s="39">
        <v>219</v>
      </c>
      <c r="G55" s="39">
        <v>92</v>
      </c>
      <c r="H55" s="39">
        <v>150</v>
      </c>
      <c r="I55" s="24"/>
      <c r="J55" s="39">
        <v>8867</v>
      </c>
      <c r="K55" s="47">
        <v>0.17525656930190595</v>
      </c>
      <c r="L55" s="39">
        <v>1554</v>
      </c>
      <c r="M55" s="24"/>
      <c r="N55" s="40">
        <v>0.3963963963963964</v>
      </c>
      <c r="O55" s="40">
        <v>0.30694980694980695</v>
      </c>
      <c r="P55" s="40">
        <v>0.14092664092664092</v>
      </c>
      <c r="Q55" s="40">
        <v>5.9202059202059204E-2</v>
      </c>
      <c r="R55" s="40">
        <v>9.6525096525096526E-2</v>
      </c>
      <c r="S55" s="24"/>
      <c r="T55" s="39">
        <v>8867</v>
      </c>
      <c r="U55" s="47">
        <v>0.17525656930190595</v>
      </c>
    </row>
    <row r="56" spans="1:21" x14ac:dyDescent="0.2">
      <c r="A56" s="2" t="s">
        <v>49</v>
      </c>
      <c r="B56" s="39">
        <v>2412</v>
      </c>
      <c r="C56" s="24"/>
      <c r="D56" s="39">
        <v>736</v>
      </c>
      <c r="E56" s="39">
        <v>893</v>
      </c>
      <c r="F56" s="39">
        <v>592</v>
      </c>
      <c r="G56" s="39">
        <v>100</v>
      </c>
      <c r="H56" s="39">
        <v>91</v>
      </c>
      <c r="I56" s="24"/>
      <c r="J56" s="39">
        <v>31820</v>
      </c>
      <c r="K56" s="47">
        <v>7.5801382778126966E-2</v>
      </c>
      <c r="L56" s="39">
        <v>2412</v>
      </c>
      <c r="M56" s="24"/>
      <c r="N56" s="40">
        <v>0.30514096185737977</v>
      </c>
      <c r="O56" s="40">
        <v>0.37023217247097845</v>
      </c>
      <c r="P56" s="40">
        <v>0.24543946932006633</v>
      </c>
      <c r="Q56" s="40">
        <v>4.1459369817578771E-2</v>
      </c>
      <c r="R56" s="40">
        <v>3.7728026533996685E-2</v>
      </c>
      <c r="S56" s="24"/>
      <c r="T56" s="39">
        <v>31820</v>
      </c>
      <c r="U56" s="47">
        <v>7.5801382778126966E-2</v>
      </c>
    </row>
    <row r="57" spans="1:21" x14ac:dyDescent="0.2">
      <c r="A57" s="2" t="s">
        <v>50</v>
      </c>
      <c r="B57" s="39">
        <v>433</v>
      </c>
      <c r="C57" s="24"/>
      <c r="D57" s="39">
        <v>152</v>
      </c>
      <c r="E57" s="39">
        <v>115</v>
      </c>
      <c r="F57" s="39">
        <v>79</v>
      </c>
      <c r="G57" s="39">
        <v>25</v>
      </c>
      <c r="H57" s="39">
        <v>62</v>
      </c>
      <c r="I57" s="24"/>
      <c r="J57" s="39">
        <v>3321</v>
      </c>
      <c r="K57" s="47">
        <v>0.13038241493526045</v>
      </c>
      <c r="L57" s="39">
        <v>433</v>
      </c>
      <c r="M57" s="24"/>
      <c r="N57" s="40">
        <v>0.3510392609699769</v>
      </c>
      <c r="O57" s="40">
        <v>0.26558891454965355</v>
      </c>
      <c r="P57" s="40">
        <v>0.18244803695150116</v>
      </c>
      <c r="Q57" s="40">
        <v>5.7736720554272515E-2</v>
      </c>
      <c r="R57" s="40">
        <v>0.14318706697459585</v>
      </c>
      <c r="S57" s="24"/>
      <c r="T57" s="39">
        <v>3321</v>
      </c>
      <c r="U57" s="47">
        <v>0.13038241493526045</v>
      </c>
    </row>
    <row r="58" spans="1:21" x14ac:dyDescent="0.2">
      <c r="A58" s="2" t="s">
        <v>51</v>
      </c>
      <c r="B58" s="39">
        <v>2627</v>
      </c>
      <c r="C58" s="24"/>
      <c r="D58" s="39">
        <v>959</v>
      </c>
      <c r="E58" s="39">
        <v>882</v>
      </c>
      <c r="F58" s="39">
        <v>484</v>
      </c>
      <c r="G58" s="39">
        <v>99</v>
      </c>
      <c r="H58" s="39">
        <v>203</v>
      </c>
      <c r="I58" s="24"/>
      <c r="J58" s="39">
        <v>22818</v>
      </c>
      <c r="K58" s="47">
        <v>0.11512840739766851</v>
      </c>
      <c r="L58" s="39">
        <v>2627</v>
      </c>
      <c r="M58" s="24"/>
      <c r="N58" s="40">
        <v>0.36505519604111153</v>
      </c>
      <c r="O58" s="40">
        <v>0.33574419489912449</v>
      </c>
      <c r="P58" s="40">
        <v>0.18424057860677578</v>
      </c>
      <c r="Q58" s="40">
        <v>3.7685572896840505E-2</v>
      </c>
      <c r="R58" s="40">
        <v>7.7274457556147702E-2</v>
      </c>
      <c r="S58" s="24"/>
      <c r="T58" s="39">
        <v>22818</v>
      </c>
      <c r="U58" s="47">
        <v>0.11512840739766851</v>
      </c>
    </row>
    <row r="59" spans="1:21" ht="13.5" thickBot="1" x14ac:dyDescent="0.25">
      <c r="A59" s="6" t="s">
        <v>52</v>
      </c>
      <c r="B59" s="38">
        <v>1749</v>
      </c>
      <c r="C59" s="29"/>
      <c r="D59" s="38">
        <v>570</v>
      </c>
      <c r="E59" s="38">
        <v>668</v>
      </c>
      <c r="F59" s="38">
        <v>203</v>
      </c>
      <c r="G59" s="38">
        <v>108</v>
      </c>
      <c r="H59" s="38">
        <v>200</v>
      </c>
      <c r="I59" s="29"/>
      <c r="J59" s="38">
        <v>36875</v>
      </c>
      <c r="K59" s="48">
        <v>4.743050847457627E-2</v>
      </c>
      <c r="L59" s="38">
        <v>1749</v>
      </c>
      <c r="M59" s="29"/>
      <c r="N59" s="41">
        <v>0.32590051457975988</v>
      </c>
      <c r="O59" s="41">
        <v>0.3819325328759291</v>
      </c>
      <c r="P59" s="41">
        <v>0.11606632361349342</v>
      </c>
      <c r="Q59" s="41">
        <v>6.1749571183533448E-2</v>
      </c>
      <c r="R59" s="41">
        <v>0.11435105774728416</v>
      </c>
      <c r="S59" s="29"/>
      <c r="T59" s="38">
        <v>36875</v>
      </c>
      <c r="U59" s="48">
        <v>4.743050847457627E-2</v>
      </c>
    </row>
    <row r="60" spans="1:21" ht="13.5" thickTop="1" x14ac:dyDescent="0.2">
      <c r="A60" s="1" t="s">
        <v>53</v>
      </c>
      <c r="B60" s="39">
        <v>859</v>
      </c>
      <c r="C60" s="24"/>
      <c r="D60" s="39">
        <v>320</v>
      </c>
      <c r="E60" s="39">
        <v>207</v>
      </c>
      <c r="F60" s="39">
        <v>129</v>
      </c>
      <c r="G60" s="39">
        <v>37</v>
      </c>
      <c r="H60" s="39">
        <v>166</v>
      </c>
      <c r="I60" s="24"/>
      <c r="J60" s="39">
        <v>10850</v>
      </c>
      <c r="K60" s="47">
        <v>7.9170506912442401E-2</v>
      </c>
      <c r="L60" s="39">
        <v>859</v>
      </c>
      <c r="M60" s="24"/>
      <c r="N60" s="40">
        <v>0.37252619324796277</v>
      </c>
      <c r="O60" s="40">
        <v>0.2409778812572759</v>
      </c>
      <c r="P60" s="40">
        <v>0.15017462165308498</v>
      </c>
      <c r="Q60" s="40">
        <v>4.307334109429569E-2</v>
      </c>
      <c r="R60" s="40">
        <v>0.19324796274738068</v>
      </c>
      <c r="S60" s="24"/>
      <c r="T60" s="39">
        <v>10850</v>
      </c>
      <c r="U60" s="47">
        <v>7.9170506912442401E-2</v>
      </c>
    </row>
    <row r="61" spans="1:21" x14ac:dyDescent="0.2">
      <c r="A61" s="1" t="s">
        <v>54</v>
      </c>
      <c r="B61" s="39">
        <v>593</v>
      </c>
      <c r="C61" s="24"/>
      <c r="D61" s="39">
        <v>122</v>
      </c>
      <c r="E61" s="39">
        <v>65</v>
      </c>
      <c r="F61" s="39">
        <v>42</v>
      </c>
      <c r="G61" s="39">
        <v>78</v>
      </c>
      <c r="H61" s="39">
        <v>286</v>
      </c>
      <c r="I61" s="24"/>
      <c r="J61" s="39">
        <v>2975</v>
      </c>
      <c r="K61" s="47">
        <v>0.19932773109243698</v>
      </c>
      <c r="L61" s="39">
        <v>593</v>
      </c>
      <c r="M61" s="24"/>
      <c r="N61" s="40">
        <v>0.20573355817875211</v>
      </c>
      <c r="O61" s="40">
        <v>0.10961214165261383</v>
      </c>
      <c r="P61" s="40">
        <v>7.0826306913996634E-2</v>
      </c>
      <c r="Q61" s="40">
        <v>0.13153456998313659</v>
      </c>
      <c r="R61" s="40">
        <v>0.48229342327150082</v>
      </c>
      <c r="S61" s="24"/>
      <c r="T61" s="39">
        <v>2975</v>
      </c>
      <c r="U61" s="47">
        <v>0.19932773109243698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8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2011</oddHeader>
    <oddFooter>&amp;C&amp;"Arial Narrow,Regular"Table A-3: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7" s="133" customFormat="1" ht="16.5" x14ac:dyDescent="0.25">
      <c r="A1" s="164" t="s">
        <v>0</v>
      </c>
      <c r="B1" s="165" t="s">
        <v>3</v>
      </c>
      <c r="C1" s="166"/>
      <c r="D1" s="183" t="s">
        <v>65</v>
      </c>
      <c r="E1" s="184"/>
      <c r="F1" s="193"/>
    </row>
    <row r="2" spans="1:7" s="133" customFormat="1" ht="24" customHeight="1" x14ac:dyDescent="0.2">
      <c r="A2" s="168"/>
      <c r="B2" s="169" t="s">
        <v>1</v>
      </c>
      <c r="C2" s="170"/>
      <c r="D2" s="171" t="s">
        <v>3</v>
      </c>
      <c r="E2" s="219" t="s">
        <v>79</v>
      </c>
      <c r="F2" s="217" t="s">
        <v>80</v>
      </c>
    </row>
    <row r="3" spans="1:7" s="133" customFormat="1" ht="84.75" customHeight="1" thickBot="1" x14ac:dyDescent="0.25">
      <c r="A3" s="205"/>
      <c r="B3" s="206"/>
      <c r="C3" s="207"/>
      <c r="D3" s="208"/>
      <c r="E3" s="224" t="s">
        <v>91</v>
      </c>
      <c r="F3" s="221" t="s">
        <v>92</v>
      </c>
      <c r="G3" s="210" t="s">
        <v>102</v>
      </c>
    </row>
    <row r="4" spans="1:7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57">
        <f>'A-3C-D NF-Comp grp by State'!AM4</f>
        <v>7891</v>
      </c>
      <c r="E4" s="55">
        <f>'A-3C-D NF-Comp grp by State'!AN4</f>
        <v>0.26232416677227222</v>
      </c>
      <c r="F4" s="56">
        <f>'A-3C-D NF-Comp grp by State'!AO4</f>
        <v>0.73767583322772778</v>
      </c>
    </row>
    <row r="5" spans="1:7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57">
        <f>'A-3C-D NF-Comp grp by State'!AM5</f>
        <v>8747</v>
      </c>
      <c r="E5" s="55">
        <f>'A-3C-D NF-Comp grp by State'!AN5</f>
        <v>0.23756716588544644</v>
      </c>
      <c r="F5" s="56">
        <f>'A-3C-D NF-Comp grp by State'!AO5</f>
        <v>0.76243283411455354</v>
      </c>
    </row>
    <row r="6" spans="1:7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57">
        <f>'A-3C-D NF-Comp grp by State'!AM6</f>
        <v>11148</v>
      </c>
      <c r="E6" s="55">
        <f>'A-3C-D NF-Comp grp by State'!AN6</f>
        <v>0.22622891998564765</v>
      </c>
      <c r="F6" s="56">
        <f>'A-3C-D NF-Comp grp by State'!AO6</f>
        <v>0.77377108001435235</v>
      </c>
    </row>
    <row r="7" spans="1:7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57">
        <f>'A-3C-D NF-Comp grp by State'!AM7</f>
        <v>15416</v>
      </c>
      <c r="E7" s="55">
        <f>'A-3C-D NF-Comp grp by State'!AN7</f>
        <v>0.19784639335755061</v>
      </c>
      <c r="F7" s="56">
        <f>'A-3C-D NF-Comp grp by State'!AO7</f>
        <v>0.80215360664244939</v>
      </c>
    </row>
    <row r="8" spans="1:7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57">
        <f>'A-3C-D NF-Comp grp by State'!AM8</f>
        <v>17866</v>
      </c>
      <c r="E8" s="55">
        <f>'A-3C-D NF-Comp grp by State'!AN8</f>
        <v>0.19232060897794695</v>
      </c>
      <c r="F8" s="56">
        <f>'A-3C-D NF-Comp grp by State'!AO8</f>
        <v>0.80767939102205311</v>
      </c>
    </row>
    <row r="9" spans="1:7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57">
        <f>'A-3C-D NF-Comp grp by State'!AM9</f>
        <v>20521</v>
      </c>
      <c r="E9" s="55">
        <f>'A-3C-D NF-Comp grp by State'!AN9</f>
        <v>0.17942595390088203</v>
      </c>
      <c r="F9" s="56">
        <f>'A-3C-D NF-Comp grp by State'!AO9</f>
        <v>0.82057404609911799</v>
      </c>
    </row>
    <row r="10" spans="1:7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State'!AM10</f>
        <v>13</v>
      </c>
      <c r="E10" s="62">
        <f>'A-3C-D NF-Comp grp by State'!AN10</f>
        <v>0.53846153846153844</v>
      </c>
      <c r="F10" s="63">
        <f>'A-3C-D NF-Comp grp by State'!AO10</f>
        <v>0.46153846153846156</v>
      </c>
    </row>
    <row r="11" spans="1:7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State'!AM11</f>
        <v>88</v>
      </c>
      <c r="E11" s="62">
        <f>'A-3C-D NF-Comp grp by State'!AN11</f>
        <v>0.35227272727272729</v>
      </c>
      <c r="F11" s="63">
        <f>'A-3C-D NF-Comp grp by State'!AO11</f>
        <v>0.64772727272727271</v>
      </c>
    </row>
    <row r="12" spans="1:7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State'!AM12</f>
        <v>41</v>
      </c>
      <c r="E12" s="62">
        <f>'A-3C-D NF-Comp grp by State'!AN12</f>
        <v>0.48780487804878048</v>
      </c>
      <c r="F12" s="63">
        <f>'A-3C-D NF-Comp grp by State'!AO12</f>
        <v>0.51219512195121952</v>
      </c>
    </row>
    <row r="13" spans="1:7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State'!AM13</f>
        <v>157</v>
      </c>
      <c r="E13" s="62">
        <f>'A-3C-D NF-Comp grp by State'!AN13</f>
        <v>0.24203821656050956</v>
      </c>
      <c r="F13" s="63">
        <f>'A-3C-D NF-Comp grp by State'!AO13</f>
        <v>0.7579617834394905</v>
      </c>
    </row>
    <row r="14" spans="1:7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State'!AM14</f>
        <v>910</v>
      </c>
      <c r="E14" s="68">
        <f>'A-3C-D NF-Comp grp by State'!AN14</f>
        <v>0.28681318681318679</v>
      </c>
      <c r="F14" s="69">
        <f>'A-3C-D NF-Comp grp by State'!AO14</f>
        <v>0.71318681318681321</v>
      </c>
    </row>
    <row r="15" spans="1:7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State'!AM15</f>
        <v>218</v>
      </c>
      <c r="E15" s="62">
        <f>'A-3C-D NF-Comp grp by State'!AN15</f>
        <v>0.25229357798165136</v>
      </c>
      <c r="F15" s="63">
        <f>'A-3C-D NF-Comp grp by State'!AO15</f>
        <v>0.74770642201834858</v>
      </c>
    </row>
    <row r="16" spans="1:7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State'!AM16</f>
        <v>158</v>
      </c>
      <c r="E16" s="62">
        <f>'A-3C-D NF-Comp grp by State'!AN16</f>
        <v>0.2848101265822785</v>
      </c>
      <c r="F16" s="63">
        <f>'A-3C-D NF-Comp grp by State'!AO16</f>
        <v>0.71518987341772156</v>
      </c>
    </row>
    <row r="17" spans="1:6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State'!AM17</f>
        <v>156</v>
      </c>
      <c r="E17" s="62">
        <f>'A-3C-D NF-Comp grp by State'!AN17</f>
        <v>0.21794871794871795</v>
      </c>
      <c r="F17" s="63">
        <f>'A-3C-D NF-Comp grp by State'!AO17</f>
        <v>0.78205128205128205</v>
      </c>
    </row>
    <row r="18" spans="1:6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State'!AM18</f>
        <v>10</v>
      </c>
      <c r="E18" s="62">
        <f>'A-3C-D NF-Comp grp by State'!AN18</f>
        <v>0.5</v>
      </c>
      <c r="F18" s="63">
        <f>'A-3C-D NF-Comp grp by State'!AO18</f>
        <v>0.5</v>
      </c>
    </row>
    <row r="19" spans="1:6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State'!AM19</f>
        <v>269</v>
      </c>
      <c r="E19" s="68">
        <f>'A-3C-D NF-Comp grp by State'!AN19</f>
        <v>0.2899628252788104</v>
      </c>
      <c r="F19" s="69">
        <f>'A-3C-D NF-Comp grp by State'!AO19</f>
        <v>0.71003717472118955</v>
      </c>
    </row>
    <row r="20" spans="1:6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State'!AM20</f>
        <v>110</v>
      </c>
      <c r="E20" s="62">
        <f>'A-3C-D NF-Comp grp by State'!AN20</f>
        <v>0.14545454545454545</v>
      </c>
      <c r="F20" s="63">
        <f>'A-3C-D NF-Comp grp by State'!AO20</f>
        <v>0.8545454545454545</v>
      </c>
    </row>
    <row r="21" spans="1:6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State'!AM21</f>
        <v>12</v>
      </c>
      <c r="E21" s="62">
        <f>'A-3C-D NF-Comp grp by State'!AN21</f>
        <v>0.25</v>
      </c>
      <c r="F21" s="63">
        <f>'A-3C-D NF-Comp grp by State'!AO21</f>
        <v>0.75</v>
      </c>
    </row>
    <row r="22" spans="1:6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State'!AM22</f>
        <v>114</v>
      </c>
      <c r="E22" s="62">
        <f>'A-3C-D NF-Comp grp by State'!AN22</f>
        <v>0.2807017543859649</v>
      </c>
      <c r="F22" s="63">
        <f>'A-3C-D NF-Comp grp by State'!AO22</f>
        <v>0.7192982456140351</v>
      </c>
    </row>
    <row r="23" spans="1:6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State'!AM23</f>
        <v>33</v>
      </c>
      <c r="E23" s="62">
        <f>'A-3C-D NF-Comp grp by State'!AN23</f>
        <v>0.30303030303030304</v>
      </c>
      <c r="F23" s="63">
        <f>'A-3C-D NF-Comp grp by State'!AO23</f>
        <v>0.69696969696969702</v>
      </c>
    </row>
    <row r="24" spans="1:6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State'!AM24</f>
        <v>189</v>
      </c>
      <c r="E24" s="68">
        <f>'A-3C-D NF-Comp grp by State'!AN24</f>
        <v>0.40211640211640209</v>
      </c>
      <c r="F24" s="69">
        <f>'A-3C-D NF-Comp grp by State'!AO24</f>
        <v>0.59788359788359791</v>
      </c>
    </row>
    <row r="25" spans="1:6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State'!AM25</f>
        <v>33</v>
      </c>
      <c r="E25" s="62">
        <f>'A-3C-D NF-Comp grp by State'!AN25</f>
        <v>0.54545454545454541</v>
      </c>
      <c r="F25" s="63">
        <f>'A-3C-D NF-Comp grp by State'!AO25</f>
        <v>0.45454545454545453</v>
      </c>
    </row>
    <row r="26" spans="1:6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State'!AM26</f>
        <v>31</v>
      </c>
      <c r="E26" s="62">
        <f>'A-3C-D NF-Comp grp by State'!AN26</f>
        <v>0.35483870967741937</v>
      </c>
      <c r="F26" s="63">
        <f>'A-3C-D NF-Comp grp by State'!AO26</f>
        <v>0.64516129032258063</v>
      </c>
    </row>
    <row r="27" spans="1:6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State'!AM27</f>
        <v>347</v>
      </c>
      <c r="E27" s="62">
        <f>'A-3C-D NF-Comp grp by State'!AN27</f>
        <v>0.1239193083573487</v>
      </c>
      <c r="F27" s="63">
        <f>'A-3C-D NF-Comp grp by State'!AO27</f>
        <v>0.87608069164265134</v>
      </c>
    </row>
    <row r="28" spans="1:6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State'!AM28</f>
        <v>53</v>
      </c>
      <c r="E28" s="62">
        <f>'A-3C-D NF-Comp grp by State'!AN28</f>
        <v>0.16981132075471697</v>
      </c>
      <c r="F28" s="63">
        <f>'A-3C-D NF-Comp grp by State'!AO28</f>
        <v>0.83018867924528306</v>
      </c>
    </row>
    <row r="29" spans="1:6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State'!AM29</f>
        <v>201</v>
      </c>
      <c r="E29" s="68">
        <f>'A-3C-D NF-Comp grp by State'!AN29</f>
        <v>8.9552238805970144E-2</v>
      </c>
      <c r="F29" s="69">
        <f>'A-3C-D NF-Comp grp by State'!AO29</f>
        <v>0.91044776119402981</v>
      </c>
    </row>
    <row r="30" spans="1:6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State'!AM30</f>
        <v>78</v>
      </c>
      <c r="E30" s="62">
        <f>'A-3C-D NF-Comp grp by State'!AN30</f>
        <v>0.46153846153846156</v>
      </c>
      <c r="F30" s="63">
        <f>'A-3C-D NF-Comp grp by State'!AO30</f>
        <v>0.53846153846153844</v>
      </c>
    </row>
    <row r="31" spans="1:6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State'!AM31</f>
        <v>82</v>
      </c>
      <c r="E31" s="62">
        <f>'A-3C-D NF-Comp grp by State'!AN31</f>
        <v>0.15853658536585366</v>
      </c>
      <c r="F31" s="63">
        <f>'A-3C-D NF-Comp grp by State'!AO31</f>
        <v>0.84146341463414631</v>
      </c>
    </row>
    <row r="32" spans="1:6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State'!AM32</f>
        <v>97</v>
      </c>
      <c r="E32" s="62">
        <f>'A-3C-D NF-Comp grp by State'!AN32</f>
        <v>0.29896907216494845</v>
      </c>
      <c r="F32" s="63">
        <f>'A-3C-D NF-Comp grp by State'!AO32</f>
        <v>0.7010309278350515</v>
      </c>
    </row>
    <row r="33" spans="1:6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State'!AM33</f>
        <v>78</v>
      </c>
      <c r="E33" s="62">
        <f>'A-3C-D NF-Comp grp by State'!AN33</f>
        <v>0.29487179487179488</v>
      </c>
      <c r="F33" s="63">
        <f>'A-3C-D NF-Comp grp by State'!AO33</f>
        <v>0.70512820512820518</v>
      </c>
    </row>
    <row r="34" spans="1:6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State'!AM34</f>
        <v>297</v>
      </c>
      <c r="E34" s="68">
        <f>'A-3C-D NF-Comp grp by State'!AN34</f>
        <v>0.11447811447811448</v>
      </c>
      <c r="F34" s="69">
        <f>'A-3C-D NF-Comp grp by State'!AO34</f>
        <v>0.88552188552188549</v>
      </c>
    </row>
    <row r="35" spans="1:6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State'!AM35</f>
        <v>127</v>
      </c>
      <c r="E35" s="62">
        <f>'A-3C-D NF-Comp grp by State'!AN35</f>
        <v>0.16535433070866143</v>
      </c>
      <c r="F35" s="63">
        <f>'A-3C-D NF-Comp grp by State'!AO35</f>
        <v>0.83464566929133854</v>
      </c>
    </row>
    <row r="36" spans="1:6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State'!AM36</f>
        <v>38</v>
      </c>
      <c r="E36" s="62">
        <f>'A-3C-D NF-Comp grp by State'!AN36</f>
        <v>0.47368421052631576</v>
      </c>
      <c r="F36" s="63">
        <f>'A-3C-D NF-Comp grp by State'!AO36</f>
        <v>0.52631578947368418</v>
      </c>
    </row>
    <row r="37" spans="1:6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State'!AM37</f>
        <v>122</v>
      </c>
      <c r="E37" s="62">
        <f>'A-3C-D NF-Comp grp by State'!AN37</f>
        <v>0.14754098360655737</v>
      </c>
      <c r="F37" s="63">
        <f>'A-3C-D NF-Comp grp by State'!AO37</f>
        <v>0.85245901639344257</v>
      </c>
    </row>
    <row r="38" spans="1:6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State'!AM38</f>
        <v>16</v>
      </c>
      <c r="E38" s="62">
        <f>'A-3C-D NF-Comp grp by State'!AN38</f>
        <v>0.375</v>
      </c>
      <c r="F38" s="63">
        <f>'A-3C-D NF-Comp grp by State'!AO38</f>
        <v>0.625</v>
      </c>
    </row>
    <row r="39" spans="1:6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State'!AM39</f>
        <v>47</v>
      </c>
      <c r="E39" s="74">
        <f>'A-3C-D NF-Comp grp by State'!AN39</f>
        <v>0.23404255319148937</v>
      </c>
      <c r="F39" s="75">
        <f>'A-3C-D NF-Comp grp by State'!AO39</f>
        <v>0.76595744680851063</v>
      </c>
    </row>
    <row r="40" spans="1:6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State'!AM40</f>
        <v>18</v>
      </c>
      <c r="E40" s="78">
        <f>'A-3C-D NF-Comp grp by State'!AN40</f>
        <v>0.5</v>
      </c>
      <c r="F40" s="79">
        <f>'A-3C-D NF-Comp grp by State'!AO40</f>
        <v>0.5</v>
      </c>
    </row>
    <row r="41" spans="1:6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State'!AM41</f>
        <v>331</v>
      </c>
      <c r="E41" s="80">
        <f>'A-3C-D NF-Comp grp by State'!AN41</f>
        <v>0.797583081570997</v>
      </c>
      <c r="F41" s="81">
        <f>'A-3C-D NF-Comp grp by State'!AO41</f>
        <v>0.20241691842900303</v>
      </c>
    </row>
    <row r="42" spans="1:6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State'!AM42</f>
        <v>214</v>
      </c>
      <c r="E42" s="80">
        <f>'A-3C-D NF-Comp grp by State'!AN42</f>
        <v>0.14953271028037382</v>
      </c>
      <c r="F42" s="81">
        <f>'A-3C-D NF-Comp grp by State'!AO42</f>
        <v>0.85046728971962615</v>
      </c>
    </row>
    <row r="43" spans="1:6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State'!AM43</f>
        <v>50</v>
      </c>
      <c r="E43" s="80">
        <f>'A-3C-D NF-Comp grp by State'!AN43</f>
        <v>0.14000000000000001</v>
      </c>
      <c r="F43" s="81">
        <f>'A-3C-D NF-Comp grp by State'!AO43</f>
        <v>0.86</v>
      </c>
    </row>
    <row r="44" spans="1:6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State'!AM44</f>
        <v>156</v>
      </c>
      <c r="E44" s="82">
        <f>'A-3C-D NF-Comp grp by State'!AN44</f>
        <v>0.28846153846153844</v>
      </c>
      <c r="F44" s="83">
        <f>'A-3C-D NF-Comp grp by State'!AO44</f>
        <v>0.71153846153846156</v>
      </c>
    </row>
    <row r="45" spans="1:6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State'!AM45</f>
        <v>266</v>
      </c>
      <c r="E45" s="80">
        <f>'A-3C-D NF-Comp grp by State'!AN45</f>
        <v>0.18045112781954886</v>
      </c>
      <c r="F45" s="81">
        <f>'A-3C-D NF-Comp grp by State'!AO45</f>
        <v>0.81954887218045114</v>
      </c>
    </row>
    <row r="46" spans="1:6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State'!AM46</f>
        <v>163</v>
      </c>
      <c r="E46" s="80">
        <f>'A-3C-D NF-Comp grp by State'!AN46</f>
        <v>0.42944785276073622</v>
      </c>
      <c r="F46" s="81">
        <f>'A-3C-D NF-Comp grp by State'!AO46</f>
        <v>0.57055214723926384</v>
      </c>
    </row>
    <row r="47" spans="1:6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State'!AM47</f>
        <v>73</v>
      </c>
      <c r="E47" s="80">
        <f>'A-3C-D NF-Comp grp by State'!AN47</f>
        <v>0.19178082191780821</v>
      </c>
      <c r="F47" s="81">
        <f>'A-3C-D NF-Comp grp by State'!AO47</f>
        <v>0.80821917808219179</v>
      </c>
    </row>
    <row r="48" spans="1:6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State'!AM48</f>
        <v>107</v>
      </c>
      <c r="E48" s="80">
        <f>'A-3C-D NF-Comp grp by State'!AN48</f>
        <v>0.21495327102803738</v>
      </c>
      <c r="F48" s="81">
        <f>'A-3C-D NF-Comp grp by State'!AO48</f>
        <v>0.78504672897196259</v>
      </c>
    </row>
    <row r="49" spans="1:6" ht="13.5" thickBot="1" x14ac:dyDescent="0.25">
      <c r="A49" s="4" t="s">
        <v>42</v>
      </c>
      <c r="B49" s="73">
        <f>'A-3C-D NF-Comp grp by State'!B49</f>
        <v>49</v>
      </c>
      <c r="C49" s="65"/>
      <c r="D49" s="73">
        <f>'A-3C-D NF-Comp grp by State'!AM49</f>
        <v>2</v>
      </c>
      <c r="E49" s="82">
        <f>'A-3C-D NF-Comp grp by State'!AN49</f>
        <v>1</v>
      </c>
      <c r="F49" s="83">
        <f>'A-3C-D NF-Comp grp by State'!AO49</f>
        <v>0</v>
      </c>
    </row>
    <row r="50" spans="1:6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State'!AM50</f>
        <v>48</v>
      </c>
      <c r="E50" s="80">
        <f>'A-3C-D NF-Comp grp by State'!AN50</f>
        <v>0.16666666666666666</v>
      </c>
      <c r="F50" s="81">
        <f>'A-3C-D NF-Comp grp by State'!AO50</f>
        <v>0.83333333333333337</v>
      </c>
    </row>
    <row r="51" spans="1:6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State'!AM51</f>
        <v>601</v>
      </c>
      <c r="E51" s="80">
        <f>'A-3C-D NF-Comp grp by State'!AN51</f>
        <v>0.2113144758735441</v>
      </c>
      <c r="F51" s="81">
        <f>'A-3C-D NF-Comp grp by State'!AO51</f>
        <v>0.78868552412645587</v>
      </c>
    </row>
    <row r="52" spans="1:6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State'!AM52</f>
        <v>15</v>
      </c>
      <c r="E52" s="80">
        <f>'A-3C-D NF-Comp grp by State'!AN52</f>
        <v>0.66666666666666663</v>
      </c>
      <c r="F52" s="81">
        <f>'A-3C-D NF-Comp grp by State'!AO52</f>
        <v>0.33333333333333331</v>
      </c>
    </row>
    <row r="53" spans="1:6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State'!AM53</f>
        <v>49</v>
      </c>
      <c r="E53" s="80">
        <f>'A-3C-D NF-Comp grp by State'!AN53</f>
        <v>0.36734693877551022</v>
      </c>
      <c r="F53" s="81">
        <f>'A-3C-D NF-Comp grp by State'!AO53</f>
        <v>0.63265306122448983</v>
      </c>
    </row>
    <row r="54" spans="1:6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State'!AM54</f>
        <v>1134</v>
      </c>
      <c r="E54" s="82">
        <f>'A-3C-D NF-Comp grp by State'!AN54</f>
        <v>0.18959435626102292</v>
      </c>
      <c r="F54" s="83">
        <f>'A-3C-D NF-Comp grp by State'!AO54</f>
        <v>0.81040564373897706</v>
      </c>
    </row>
    <row r="55" spans="1:6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State'!AM55</f>
        <v>92</v>
      </c>
      <c r="E55" s="80">
        <f>'A-3C-D NF-Comp grp by State'!AN55</f>
        <v>0.2391304347826087</v>
      </c>
      <c r="F55" s="81">
        <f>'A-3C-D NF-Comp grp by State'!AO55</f>
        <v>0.76086956521739135</v>
      </c>
    </row>
    <row r="56" spans="1:6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State'!AM56</f>
        <v>100</v>
      </c>
      <c r="E56" s="80">
        <f>'A-3C-D NF-Comp grp by State'!AN56</f>
        <v>0.27</v>
      </c>
      <c r="F56" s="81">
        <f>'A-3C-D NF-Comp grp by State'!AO56</f>
        <v>0.73</v>
      </c>
    </row>
    <row r="57" spans="1:6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State'!AM57</f>
        <v>25</v>
      </c>
      <c r="E57" s="80">
        <f>'A-3C-D NF-Comp grp by State'!AN57</f>
        <v>0.2</v>
      </c>
      <c r="F57" s="81">
        <f>'A-3C-D NF-Comp grp by State'!AO57</f>
        <v>0.8</v>
      </c>
    </row>
    <row r="58" spans="1:6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State'!AM58</f>
        <v>99</v>
      </c>
      <c r="E58" s="80">
        <f>'A-3C-D NF-Comp grp by State'!AN58</f>
        <v>0.29292929292929293</v>
      </c>
      <c r="F58" s="81">
        <f>'A-3C-D NF-Comp grp by State'!AO58</f>
        <v>0.70707070707070707</v>
      </c>
    </row>
    <row r="59" spans="1:6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State'!AM59</f>
        <v>108</v>
      </c>
      <c r="E59" s="82">
        <f>'A-3C-D NF-Comp grp by State'!AN59</f>
        <v>0.44444444444444442</v>
      </c>
      <c r="F59" s="83">
        <f>'A-3C-D NF-Comp grp by State'!AO59</f>
        <v>0.55555555555555558</v>
      </c>
    </row>
    <row r="60" spans="1:6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State'!AM60</f>
        <v>37</v>
      </c>
      <c r="E60" s="80">
        <f>'A-3C-D NF-Comp grp by State'!AN60</f>
        <v>0.27027027027027029</v>
      </c>
      <c r="F60" s="81">
        <f>'A-3C-D NF-Comp grp by State'!AO60</f>
        <v>0.72972972972972971</v>
      </c>
    </row>
    <row r="61" spans="1:6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State'!AM61</f>
        <v>78</v>
      </c>
      <c r="E61" s="80">
        <f>'A-3C-D NF-Comp grp by State'!AN61</f>
        <v>0.23076923076923078</v>
      </c>
      <c r="F61" s="81">
        <f>'A-3C-D NF-Comp grp by State'!AO61</f>
        <v>0.76923076923076927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2011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11" s="133" customFormat="1" ht="16.5" x14ac:dyDescent="0.25">
      <c r="A1" s="164" t="s">
        <v>0</v>
      </c>
      <c r="B1" s="165" t="s">
        <v>3</v>
      </c>
      <c r="C1" s="166"/>
      <c r="D1" s="199" t="s">
        <v>66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">
      <c r="A2" s="168"/>
      <c r="B2" s="169" t="s">
        <v>1</v>
      </c>
      <c r="C2" s="170"/>
      <c r="D2" s="171" t="s">
        <v>3</v>
      </c>
      <c r="E2" s="211" t="s">
        <v>81</v>
      </c>
      <c r="F2" s="212"/>
      <c r="G2" s="211" t="s">
        <v>126</v>
      </c>
      <c r="H2" s="212"/>
      <c r="I2" s="211" t="s">
        <v>83</v>
      </c>
      <c r="J2" s="212"/>
    </row>
    <row r="3" spans="1:11" s="133" customFormat="1" ht="84.75" customHeight="1" x14ac:dyDescent="0.2">
      <c r="A3" s="205"/>
      <c r="B3" s="206"/>
      <c r="C3" s="207"/>
      <c r="D3" s="208"/>
      <c r="E3" s="213" t="s">
        <v>93</v>
      </c>
      <c r="F3" s="214"/>
      <c r="G3" s="213" t="s">
        <v>94</v>
      </c>
      <c r="H3" s="214"/>
      <c r="I3" s="213" t="s">
        <v>95</v>
      </c>
      <c r="J3" s="214"/>
      <c r="K3" s="210" t="s">
        <v>102</v>
      </c>
    </row>
    <row r="4" spans="1:11" ht="15" customHeight="1" thickBot="1" x14ac:dyDescent="0.25">
      <c r="A4" s="205"/>
      <c r="B4" s="206"/>
      <c r="C4" s="207"/>
      <c r="D4" s="208"/>
      <c r="E4" s="130" t="s">
        <v>2</v>
      </c>
      <c r="F4" s="130" t="s">
        <v>103</v>
      </c>
      <c r="G4" s="130" t="s">
        <v>2</v>
      </c>
      <c r="H4" s="130" t="s">
        <v>103</v>
      </c>
      <c r="I4" s="130" t="s">
        <v>2</v>
      </c>
      <c r="J4" s="130" t="s">
        <v>103</v>
      </c>
    </row>
    <row r="5" spans="1:11" ht="13.5" thickBot="1" x14ac:dyDescent="0.25">
      <c r="A5" s="37" t="str">
        <f>'NF Residents Rights Numbers'!A4</f>
        <v>Total 2011</v>
      </c>
      <c r="B5" s="42">
        <f>'NF Not Against Facil Numbers'!B4</f>
        <v>149366</v>
      </c>
      <c r="C5" s="52"/>
      <c r="D5" s="43">
        <f>'NF Not Against Facil Numbers'!D4</f>
        <v>12020</v>
      </c>
      <c r="E5" s="42">
        <f>'NF Not Against Facil Numbers'!E4</f>
        <v>392</v>
      </c>
      <c r="F5" s="118">
        <f>'NF Not Against Facil Percents'!E4</f>
        <v>3.2612312811980036E-2</v>
      </c>
      <c r="G5" s="42">
        <f>'NF Not Against Facil Numbers'!F4</f>
        <v>1205</v>
      </c>
      <c r="H5" s="118">
        <f>'NF Not Against Facil Percents'!F4</f>
        <v>0.10024958402662229</v>
      </c>
      <c r="I5" s="53">
        <f>'NF Not Against Facil Numbers'!G4</f>
        <v>10423</v>
      </c>
      <c r="J5" s="120">
        <f>'NF Not Against Facil Percents'!G4</f>
        <v>0.86713810316139772</v>
      </c>
    </row>
    <row r="6" spans="1:11" ht="13.5" thickBot="1" x14ac:dyDescent="0.25">
      <c r="A6" s="37">
        <f>'NF Residents Rights Numbers'!A5</f>
        <v>2010</v>
      </c>
      <c r="B6" s="42">
        <f>'NF Not Against Facil Numbers'!B5</f>
        <v>157962</v>
      </c>
      <c r="C6" s="52">
        <v>0</v>
      </c>
      <c r="D6" s="43">
        <f>'NF Not Against Facil Numbers'!D5</f>
        <v>12498</v>
      </c>
      <c r="E6" s="42">
        <f>'NF Not Against Facil Numbers'!E5</f>
        <v>236</v>
      </c>
      <c r="F6" s="118">
        <f>'NF Not Against Facil Percents'!E5</f>
        <v>1.8883021283405344E-2</v>
      </c>
      <c r="G6" s="42">
        <f>'NF Not Against Facil Numbers'!F5</f>
        <v>1345</v>
      </c>
      <c r="H6" s="118">
        <f>'NF Not Against Facil Percents'!F5</f>
        <v>0.1076172187550008</v>
      </c>
      <c r="I6" s="53">
        <f>'NF Not Against Facil Numbers'!G5</f>
        <v>10917</v>
      </c>
      <c r="J6" s="120">
        <f>'NF Not Against Facil Percents'!G5</f>
        <v>0.8734997599615939</v>
      </c>
    </row>
    <row r="7" spans="1:11" ht="13.5" thickBot="1" x14ac:dyDescent="0.25">
      <c r="A7" s="37">
        <f>'NF Residents Rights Numbers'!A6</f>
        <v>2009</v>
      </c>
      <c r="B7" s="42">
        <f>'NF Not Against Facil Numbers'!B6</f>
        <v>176083</v>
      </c>
      <c r="C7" s="52">
        <v>0</v>
      </c>
      <c r="D7" s="43">
        <f>'NF Not Against Facil Numbers'!D6</f>
        <v>12723</v>
      </c>
      <c r="E7" s="42">
        <f>'NF Not Against Facil Numbers'!E6</f>
        <v>302</v>
      </c>
      <c r="F7" s="118">
        <f>'NF Not Against Facil Percents'!E6</f>
        <v>2.3736540124184548E-2</v>
      </c>
      <c r="G7" s="42">
        <f>'NF Not Against Facil Numbers'!F6</f>
        <v>1325</v>
      </c>
      <c r="H7" s="118">
        <f>'NF Not Against Facil Percents'!F6</f>
        <v>0.10414210484948519</v>
      </c>
      <c r="I7" s="53">
        <f>'NF Not Against Facil Numbers'!G6</f>
        <v>11096</v>
      </c>
      <c r="J7" s="120">
        <f>'NF Not Against Facil Percents'!G6</f>
        <v>0.87212135502633026</v>
      </c>
    </row>
    <row r="8" spans="1:11" ht="13.5" thickBot="1" x14ac:dyDescent="0.25">
      <c r="A8" s="37">
        <f>'NF Residents Rights Numbers'!A7</f>
        <v>2008</v>
      </c>
      <c r="B8" s="42">
        <f>'NF Not Against Facil Numbers'!B7</f>
        <v>208749</v>
      </c>
      <c r="C8" s="52">
        <v>0</v>
      </c>
      <c r="D8" s="43">
        <f>'NF Not Against Facil Numbers'!D7</f>
        <v>13464</v>
      </c>
      <c r="E8" s="42">
        <f>'NF Not Against Facil Numbers'!E7</f>
        <v>570</v>
      </c>
      <c r="F8" s="118">
        <f>'NF Not Against Facil Percents'!E7</f>
        <v>4.233511586452763E-2</v>
      </c>
      <c r="G8" s="42">
        <f>'NF Not Against Facil Numbers'!F7</f>
        <v>1464</v>
      </c>
      <c r="H8" s="118">
        <f>'NF Not Against Facil Percents'!F7</f>
        <v>0.10873440285204991</v>
      </c>
      <c r="I8" s="53">
        <f>'NF Not Against Facil Numbers'!G7</f>
        <v>11430</v>
      </c>
      <c r="J8" s="120">
        <f>'NF Not Against Facil Percents'!G7</f>
        <v>0.84893048128342241</v>
      </c>
    </row>
    <row r="9" spans="1:11" ht="13.5" thickBot="1" x14ac:dyDescent="0.25">
      <c r="A9" s="37">
        <f>'NF Residents Rights Numbers'!A8</f>
        <v>2007</v>
      </c>
      <c r="B9" s="42">
        <f>'NF Not Against Facil Numbers'!B8</f>
        <v>218775</v>
      </c>
      <c r="C9" s="52">
        <v>0</v>
      </c>
      <c r="D9" s="43">
        <f>'NF Not Against Facil Numbers'!D8</f>
        <v>13922</v>
      </c>
      <c r="E9" s="42">
        <f>'NF Not Against Facil Numbers'!E8</f>
        <v>446</v>
      </c>
      <c r="F9" s="118">
        <f>'NF Not Against Facil Percents'!E8</f>
        <v>3.2035627065076858E-2</v>
      </c>
      <c r="G9" s="42">
        <f>'NF Not Against Facil Numbers'!F8</f>
        <v>1516</v>
      </c>
      <c r="H9" s="118">
        <f>'NF Not Against Facil Percents'!F8</f>
        <v>0.10889240051716707</v>
      </c>
      <c r="I9" s="53">
        <f>'NF Not Against Facil Numbers'!G8</f>
        <v>11960</v>
      </c>
      <c r="J9" s="120">
        <f>'NF Not Against Facil Percents'!G8</f>
        <v>0.85907197241775612</v>
      </c>
    </row>
    <row r="10" spans="1:11" ht="13.5" thickBot="1" x14ac:dyDescent="0.25">
      <c r="A10" s="37">
        <f>'NF Residents Rights Numbers'!A9</f>
        <v>2006</v>
      </c>
      <c r="B10" s="42">
        <f>'NF Not Against Facil Numbers'!B9</f>
        <v>221486</v>
      </c>
      <c r="C10" s="52">
        <v>0</v>
      </c>
      <c r="D10" s="43">
        <f>'NF Not Against Facil Numbers'!D9</f>
        <v>13057</v>
      </c>
      <c r="E10" s="42">
        <f>'NF Not Against Facil Numbers'!E9</f>
        <v>453</v>
      </c>
      <c r="F10" s="118">
        <f>'NF Not Against Facil Percents'!E9</f>
        <v>3.4694033851573866E-2</v>
      </c>
      <c r="G10" s="42">
        <f>'NF Not Against Facil Numbers'!F9</f>
        <v>1481</v>
      </c>
      <c r="H10" s="118">
        <f>'NF Not Against Facil Percents'!F9</f>
        <v>0.11342574864057593</v>
      </c>
      <c r="I10" s="53">
        <f>'NF Not Against Facil Numbers'!G9</f>
        <v>11123</v>
      </c>
      <c r="J10" s="120">
        <f>'NF Not Against Facil Percents'!G9</f>
        <v>0.85188021750785015</v>
      </c>
    </row>
    <row r="11" spans="1:11" ht="13.5" customHeight="1" x14ac:dyDescent="0.2">
      <c r="A11" s="1" t="s">
        <v>4</v>
      </c>
      <c r="B11" s="58">
        <f>'NF Not Against Facil Numbers'!B10</f>
        <v>85</v>
      </c>
      <c r="C11" s="59"/>
      <c r="D11" s="58">
        <f>'NF Not Against Facil Numbers'!D10</f>
        <v>8</v>
      </c>
      <c r="E11" s="58">
        <f>'NF Not Against Facil Numbers'!E10</f>
        <v>0</v>
      </c>
      <c r="F11" s="62">
        <f>'NF Not Against Facil Percents'!E10</f>
        <v>0</v>
      </c>
      <c r="G11" s="76">
        <f>'NF Not Against Facil Numbers'!F10</f>
        <v>1</v>
      </c>
      <c r="H11" s="78">
        <f>'NF Not Against Facil Percents'!F10</f>
        <v>0.125</v>
      </c>
      <c r="I11" s="58">
        <f>'NF Not Against Facil Numbers'!G10</f>
        <v>7</v>
      </c>
      <c r="J11" s="62">
        <f>'NF Not Against Facil Percents'!G10</f>
        <v>0.875</v>
      </c>
    </row>
    <row r="12" spans="1:11" x14ac:dyDescent="0.2">
      <c r="A12" s="1" t="s">
        <v>5</v>
      </c>
      <c r="B12" s="58">
        <f>'NF Not Against Facil Numbers'!B11</f>
        <v>1085</v>
      </c>
      <c r="C12" s="59"/>
      <c r="D12" s="58">
        <f>'NF Not Against Facil Numbers'!D11</f>
        <v>93</v>
      </c>
      <c r="E12" s="58">
        <f>'NF Not Against Facil Numbers'!E11</f>
        <v>1</v>
      </c>
      <c r="F12" s="62">
        <f>'NF Not Against Facil Percents'!E11</f>
        <v>1.0752688172043012E-2</v>
      </c>
      <c r="G12" s="76">
        <f>'NF Not Against Facil Numbers'!F11</f>
        <v>25</v>
      </c>
      <c r="H12" s="78">
        <f>'NF Not Against Facil Percents'!F11</f>
        <v>0.26881720430107525</v>
      </c>
      <c r="I12" s="58">
        <f>'NF Not Against Facil Numbers'!G11</f>
        <v>67</v>
      </c>
      <c r="J12" s="62">
        <f>'NF Not Against Facil Percents'!G11</f>
        <v>0.72043010752688175</v>
      </c>
    </row>
    <row r="13" spans="1:11" x14ac:dyDescent="0.2">
      <c r="A13" s="1" t="s">
        <v>6</v>
      </c>
      <c r="B13" s="58">
        <f>'NF Not Against Facil Numbers'!B12</f>
        <v>1274</v>
      </c>
      <c r="C13" s="59"/>
      <c r="D13" s="58">
        <f>'NF Not Against Facil Numbers'!D12</f>
        <v>193</v>
      </c>
      <c r="E13" s="58">
        <f>'NF Not Against Facil Numbers'!E12</f>
        <v>0</v>
      </c>
      <c r="F13" s="62">
        <f>'NF Not Against Facil Percents'!E12</f>
        <v>0</v>
      </c>
      <c r="G13" s="76">
        <f>'NF Not Against Facil Numbers'!F12</f>
        <v>13</v>
      </c>
      <c r="H13" s="78">
        <f>'NF Not Against Facil Percents'!F12</f>
        <v>6.7357512953367879E-2</v>
      </c>
      <c r="I13" s="58">
        <f>'NF Not Against Facil Numbers'!G12</f>
        <v>180</v>
      </c>
      <c r="J13" s="62">
        <f>'NF Not Against Facil Percents'!G12</f>
        <v>0.93264248704663211</v>
      </c>
    </row>
    <row r="14" spans="1:11" x14ac:dyDescent="0.2">
      <c r="A14" s="2" t="s">
        <v>7</v>
      </c>
      <c r="B14" s="58">
        <f>'NF Not Against Facil Numbers'!B13</f>
        <v>3419</v>
      </c>
      <c r="C14" s="59"/>
      <c r="D14" s="58">
        <f>'NF Not Against Facil Numbers'!D13</f>
        <v>426</v>
      </c>
      <c r="E14" s="58">
        <f>'NF Not Against Facil Numbers'!E13</f>
        <v>9</v>
      </c>
      <c r="F14" s="62">
        <f>'NF Not Against Facil Percents'!E13</f>
        <v>2.1126760563380281E-2</v>
      </c>
      <c r="G14" s="76">
        <f>'NF Not Against Facil Numbers'!F13</f>
        <v>30</v>
      </c>
      <c r="H14" s="78">
        <f>'NF Not Against Facil Percents'!F13</f>
        <v>7.0422535211267609E-2</v>
      </c>
      <c r="I14" s="58">
        <f>'NF Not Against Facil Numbers'!G13</f>
        <v>387</v>
      </c>
      <c r="J14" s="62">
        <f>'NF Not Against Facil Percents'!G13</f>
        <v>0.90845070422535212</v>
      </c>
    </row>
    <row r="15" spans="1:11" ht="13.5" thickBot="1" x14ac:dyDescent="0.25">
      <c r="A15" s="3" t="s">
        <v>8</v>
      </c>
      <c r="B15" s="64">
        <f>'NF Not Against Facil Numbers'!B14</f>
        <v>26439</v>
      </c>
      <c r="C15" s="65"/>
      <c r="D15" s="64">
        <f>'NF Not Against Facil Numbers'!D14</f>
        <v>1532</v>
      </c>
      <c r="E15" s="64">
        <f>'NF Not Against Facil Numbers'!E14</f>
        <v>29</v>
      </c>
      <c r="F15" s="68">
        <f>'NF Not Against Facil Percents'!E14</f>
        <v>1.8929503916449087E-2</v>
      </c>
      <c r="G15" s="72">
        <f>'NF Not Against Facil Numbers'!F14</f>
        <v>92</v>
      </c>
      <c r="H15" s="74">
        <f>'NF Not Against Facil Percents'!F14</f>
        <v>6.0052219321148827E-2</v>
      </c>
      <c r="I15" s="64">
        <f>'NF Not Against Facil Numbers'!G14</f>
        <v>1411</v>
      </c>
      <c r="J15" s="68">
        <f>'NF Not Against Facil Percents'!G14</f>
        <v>0.92101827676240211</v>
      </c>
    </row>
    <row r="16" spans="1:11" ht="13.5" thickTop="1" x14ac:dyDescent="0.2">
      <c r="A16" s="1" t="s">
        <v>9</v>
      </c>
      <c r="B16" s="58">
        <f>'NF Not Against Facil Numbers'!B15</f>
        <v>2839</v>
      </c>
      <c r="C16" s="59"/>
      <c r="D16" s="58">
        <f>'NF Not Against Facil Numbers'!D15</f>
        <v>219</v>
      </c>
      <c r="E16" s="58">
        <f>'NF Not Against Facil Numbers'!E15</f>
        <v>0</v>
      </c>
      <c r="F16" s="62">
        <f>'NF Not Against Facil Percents'!E15</f>
        <v>0</v>
      </c>
      <c r="G16" s="76">
        <f>'NF Not Against Facil Numbers'!F15</f>
        <v>14</v>
      </c>
      <c r="H16" s="78">
        <f>'NF Not Against Facil Percents'!F15</f>
        <v>6.3926940639269403E-2</v>
      </c>
      <c r="I16" s="58">
        <f>'NF Not Against Facil Numbers'!G15</f>
        <v>205</v>
      </c>
      <c r="J16" s="62">
        <f>'NF Not Against Facil Percents'!G15</f>
        <v>0.9360730593607306</v>
      </c>
    </row>
    <row r="17" spans="1:10" x14ac:dyDescent="0.2">
      <c r="A17" s="2" t="s">
        <v>10</v>
      </c>
      <c r="B17" s="58">
        <f>'NF Not Against Facil Numbers'!B16</f>
        <v>2305</v>
      </c>
      <c r="C17" s="59"/>
      <c r="D17" s="58">
        <f>'NF Not Against Facil Numbers'!D16</f>
        <v>26</v>
      </c>
      <c r="E17" s="58">
        <f>'NF Not Against Facil Numbers'!E16</f>
        <v>0</v>
      </c>
      <c r="F17" s="62">
        <f>'NF Not Against Facil Percents'!E16</f>
        <v>0</v>
      </c>
      <c r="G17" s="76">
        <f>'NF Not Against Facil Numbers'!F16</f>
        <v>6</v>
      </c>
      <c r="H17" s="78">
        <f>'NF Not Against Facil Percents'!F16</f>
        <v>0.23076923076923078</v>
      </c>
      <c r="I17" s="58">
        <f>'NF Not Against Facil Numbers'!G16</f>
        <v>20</v>
      </c>
      <c r="J17" s="62">
        <f>'NF Not Against Facil Percents'!G16</f>
        <v>0.76923076923076927</v>
      </c>
    </row>
    <row r="18" spans="1:10" x14ac:dyDescent="0.2">
      <c r="A18" s="2" t="s">
        <v>11</v>
      </c>
      <c r="B18" s="58">
        <f>'NF Not Against Facil Numbers'!B17</f>
        <v>1268</v>
      </c>
      <c r="C18" s="59"/>
      <c r="D18" s="58">
        <f>'NF Not Against Facil Numbers'!D17</f>
        <v>66</v>
      </c>
      <c r="E18" s="58">
        <f>'NF Not Against Facil Numbers'!E17</f>
        <v>1</v>
      </c>
      <c r="F18" s="62">
        <f>'NF Not Against Facil Percents'!E17</f>
        <v>1.5151515151515152E-2</v>
      </c>
      <c r="G18" s="76">
        <f>'NF Not Against Facil Numbers'!F17</f>
        <v>13</v>
      </c>
      <c r="H18" s="78">
        <f>'NF Not Against Facil Percents'!F17</f>
        <v>0.19696969696969696</v>
      </c>
      <c r="I18" s="58">
        <f>'NF Not Against Facil Numbers'!G17</f>
        <v>52</v>
      </c>
      <c r="J18" s="62">
        <f>'NF Not Against Facil Percents'!G17</f>
        <v>0.78787878787878785</v>
      </c>
    </row>
    <row r="19" spans="1:10" x14ac:dyDescent="0.2">
      <c r="A19" s="1" t="s">
        <v>12</v>
      </c>
      <c r="B19" s="58">
        <f>'NF Not Against Facil Numbers'!B18</f>
        <v>380</v>
      </c>
      <c r="C19" s="59"/>
      <c r="D19" s="58">
        <f>'NF Not Against Facil Numbers'!D18</f>
        <v>111</v>
      </c>
      <c r="E19" s="58">
        <f>'NF Not Against Facil Numbers'!E18</f>
        <v>0</v>
      </c>
      <c r="F19" s="62">
        <f>'NF Not Against Facil Percents'!E18</f>
        <v>0</v>
      </c>
      <c r="G19" s="76">
        <f>'NF Not Against Facil Numbers'!F18</f>
        <v>5</v>
      </c>
      <c r="H19" s="78">
        <f>'NF Not Against Facil Percents'!F18</f>
        <v>4.5045045045045043E-2</v>
      </c>
      <c r="I19" s="58">
        <f>'NF Not Against Facil Numbers'!G18</f>
        <v>106</v>
      </c>
      <c r="J19" s="62">
        <f>'NF Not Against Facil Percents'!G18</f>
        <v>0.95495495495495497</v>
      </c>
    </row>
    <row r="20" spans="1:10" ht="13.5" thickBot="1" x14ac:dyDescent="0.25">
      <c r="A20" s="4" t="s">
        <v>13</v>
      </c>
      <c r="B20" s="64">
        <f>'NF Not Against Facil Numbers'!B19</f>
        <v>3750</v>
      </c>
      <c r="C20" s="65"/>
      <c r="D20" s="64">
        <f>'NF Not Against Facil Numbers'!D19</f>
        <v>147</v>
      </c>
      <c r="E20" s="64">
        <f>'NF Not Against Facil Numbers'!E19</f>
        <v>3</v>
      </c>
      <c r="F20" s="68">
        <f>'NF Not Against Facil Percents'!E19</f>
        <v>2.0408163265306121E-2</v>
      </c>
      <c r="G20" s="72">
        <f>'NF Not Against Facil Numbers'!F19</f>
        <v>9</v>
      </c>
      <c r="H20" s="74">
        <f>'NF Not Against Facil Percents'!F19</f>
        <v>6.1224489795918366E-2</v>
      </c>
      <c r="I20" s="64">
        <f>'NF Not Against Facil Numbers'!G19</f>
        <v>135</v>
      </c>
      <c r="J20" s="68">
        <f>'NF Not Against Facil Percents'!G19</f>
        <v>0.91836734693877553</v>
      </c>
    </row>
    <row r="21" spans="1:10" ht="13.5" thickTop="1" x14ac:dyDescent="0.2">
      <c r="A21" s="1" t="s">
        <v>14</v>
      </c>
      <c r="B21" s="70">
        <f>'NF Not Against Facil Numbers'!B20</f>
        <v>2183</v>
      </c>
      <c r="C21" s="71"/>
      <c r="D21" s="58">
        <f>'NF Not Against Facil Numbers'!D20</f>
        <v>192</v>
      </c>
      <c r="E21" s="58">
        <f>'NF Not Against Facil Numbers'!E20</f>
        <v>1</v>
      </c>
      <c r="F21" s="62">
        <f>'NF Not Against Facil Percents'!E20</f>
        <v>5.208333333333333E-3</v>
      </c>
      <c r="G21" s="76">
        <f>'NF Not Against Facil Numbers'!F20</f>
        <v>23</v>
      </c>
      <c r="H21" s="78">
        <f>'NF Not Against Facil Percents'!F20</f>
        <v>0.11979166666666667</v>
      </c>
      <c r="I21" s="58">
        <f>'NF Not Against Facil Numbers'!G20</f>
        <v>168</v>
      </c>
      <c r="J21" s="62">
        <f>'NF Not Against Facil Percents'!G20</f>
        <v>0.875</v>
      </c>
    </row>
    <row r="22" spans="1:10" x14ac:dyDescent="0.2">
      <c r="A22" s="1" t="s">
        <v>15</v>
      </c>
      <c r="B22" s="58">
        <f>'NF Not Against Facil Numbers'!B21</f>
        <v>183</v>
      </c>
      <c r="C22" s="59"/>
      <c r="D22" s="58">
        <f>'NF Not Against Facil Numbers'!D21</f>
        <v>8</v>
      </c>
      <c r="E22" s="58">
        <f>'NF Not Against Facil Numbers'!E21</f>
        <v>0</v>
      </c>
      <c r="F22" s="62">
        <f>'NF Not Against Facil Percents'!E21</f>
        <v>0</v>
      </c>
      <c r="G22" s="76">
        <f>'NF Not Against Facil Numbers'!F21</f>
        <v>0</v>
      </c>
      <c r="H22" s="78">
        <f>'NF Not Against Facil Percents'!F21</f>
        <v>0</v>
      </c>
      <c r="I22" s="58">
        <f>'NF Not Against Facil Numbers'!G21</f>
        <v>8</v>
      </c>
      <c r="J22" s="62">
        <f>'NF Not Against Facil Percents'!G21</f>
        <v>1</v>
      </c>
    </row>
    <row r="23" spans="1:10" x14ac:dyDescent="0.2">
      <c r="A23" s="2" t="s">
        <v>16</v>
      </c>
      <c r="B23" s="58">
        <f>'NF Not Against Facil Numbers'!B22</f>
        <v>1748</v>
      </c>
      <c r="C23" s="59"/>
      <c r="D23" s="58">
        <f>'NF Not Against Facil Numbers'!D22</f>
        <v>180</v>
      </c>
      <c r="E23" s="58">
        <f>'NF Not Against Facil Numbers'!E22</f>
        <v>5</v>
      </c>
      <c r="F23" s="62">
        <f>'NF Not Against Facil Percents'!E22</f>
        <v>2.7777777777777776E-2</v>
      </c>
      <c r="G23" s="76">
        <f>'NF Not Against Facil Numbers'!F22</f>
        <v>10</v>
      </c>
      <c r="H23" s="78">
        <f>'NF Not Against Facil Percents'!F22</f>
        <v>5.5555555555555552E-2</v>
      </c>
      <c r="I23" s="58">
        <f>'NF Not Against Facil Numbers'!G22</f>
        <v>165</v>
      </c>
      <c r="J23" s="62">
        <f>'NF Not Against Facil Percents'!G22</f>
        <v>0.91666666666666663</v>
      </c>
    </row>
    <row r="24" spans="1:10" x14ac:dyDescent="0.2">
      <c r="A24" s="1" t="s">
        <v>17</v>
      </c>
      <c r="B24" s="58">
        <f>'NF Not Against Facil Numbers'!B23</f>
        <v>749</v>
      </c>
      <c r="C24" s="59"/>
      <c r="D24" s="58">
        <f>'NF Not Against Facil Numbers'!D23</f>
        <v>100</v>
      </c>
      <c r="E24" s="58">
        <f>'NF Not Against Facil Numbers'!E23</f>
        <v>0</v>
      </c>
      <c r="F24" s="62">
        <f>'NF Not Against Facil Percents'!E23</f>
        <v>0</v>
      </c>
      <c r="G24" s="76">
        <f>'NF Not Against Facil Numbers'!F23</f>
        <v>32</v>
      </c>
      <c r="H24" s="78">
        <f>'NF Not Against Facil Percents'!F23</f>
        <v>0.32</v>
      </c>
      <c r="I24" s="58">
        <f>'NF Not Against Facil Numbers'!G23</f>
        <v>68</v>
      </c>
      <c r="J24" s="62">
        <f>'NF Not Against Facil Percents'!G23</f>
        <v>0.68</v>
      </c>
    </row>
    <row r="25" spans="1:10" ht="13.5" thickBot="1" x14ac:dyDescent="0.25">
      <c r="A25" s="4" t="s">
        <v>18</v>
      </c>
      <c r="B25" s="64">
        <f>'NF Not Against Facil Numbers'!B24</f>
        <v>4905</v>
      </c>
      <c r="C25" s="65"/>
      <c r="D25" s="64">
        <f>'NF Not Against Facil Numbers'!D24</f>
        <v>1040</v>
      </c>
      <c r="E25" s="64">
        <f>'NF Not Against Facil Numbers'!E24</f>
        <v>4</v>
      </c>
      <c r="F25" s="68">
        <f>'NF Not Against Facil Percents'!E24</f>
        <v>3.8461538461538464E-3</v>
      </c>
      <c r="G25" s="72">
        <f>'NF Not Against Facil Numbers'!F24</f>
        <v>38</v>
      </c>
      <c r="H25" s="74">
        <f>'NF Not Against Facil Percents'!F24</f>
        <v>3.653846153846154E-2</v>
      </c>
      <c r="I25" s="64">
        <f>'NF Not Against Facil Numbers'!G24</f>
        <v>998</v>
      </c>
      <c r="J25" s="68">
        <f>'NF Not Against Facil Percents'!G24</f>
        <v>0.95961538461538465</v>
      </c>
    </row>
    <row r="26" spans="1:10" ht="13.5" thickTop="1" x14ac:dyDescent="0.2">
      <c r="A26" s="1" t="s">
        <v>19</v>
      </c>
      <c r="B26" s="58">
        <f>'NF Not Against Facil Numbers'!B25</f>
        <v>1244</v>
      </c>
      <c r="C26" s="59"/>
      <c r="D26" s="58">
        <f>'NF Not Against Facil Numbers'!D25</f>
        <v>411</v>
      </c>
      <c r="E26" s="58">
        <f>'NF Not Against Facil Numbers'!E25</f>
        <v>18</v>
      </c>
      <c r="F26" s="62">
        <f>'NF Not Against Facil Percents'!E25</f>
        <v>4.3795620437956206E-2</v>
      </c>
      <c r="G26" s="76">
        <f>'NF Not Against Facil Numbers'!F25</f>
        <v>44</v>
      </c>
      <c r="H26" s="78">
        <f>'NF Not Against Facil Percents'!F25</f>
        <v>0.1070559610705596</v>
      </c>
      <c r="I26" s="58">
        <f>'NF Not Against Facil Numbers'!G25</f>
        <v>349</v>
      </c>
      <c r="J26" s="62">
        <f>'NF Not Against Facil Percents'!G25</f>
        <v>0.84914841849148415</v>
      </c>
    </row>
    <row r="27" spans="1:10" x14ac:dyDescent="0.2">
      <c r="A27" s="2" t="s">
        <v>20</v>
      </c>
      <c r="B27" s="58">
        <f>'NF Not Against Facil Numbers'!B26</f>
        <v>1724</v>
      </c>
      <c r="C27" s="59"/>
      <c r="D27" s="58">
        <f>'NF Not Against Facil Numbers'!D26</f>
        <v>353</v>
      </c>
      <c r="E27" s="58">
        <f>'NF Not Against Facil Numbers'!E26</f>
        <v>72</v>
      </c>
      <c r="F27" s="62">
        <f>'NF Not Against Facil Percents'!E26</f>
        <v>0.20396600566572237</v>
      </c>
      <c r="G27" s="76">
        <f>'NF Not Against Facil Numbers'!F26</f>
        <v>4</v>
      </c>
      <c r="H27" s="78">
        <f>'NF Not Against Facil Percents'!F26</f>
        <v>1.1331444759206799E-2</v>
      </c>
      <c r="I27" s="58">
        <f>'NF Not Against Facil Numbers'!G26</f>
        <v>277</v>
      </c>
      <c r="J27" s="62">
        <f>'NF Not Against Facil Percents'!G26</f>
        <v>0.7847025495750708</v>
      </c>
    </row>
    <row r="28" spans="1:10" x14ac:dyDescent="0.2">
      <c r="A28" s="1" t="s">
        <v>55</v>
      </c>
      <c r="B28" s="58">
        <f>'NF Not Against Facil Numbers'!B27</f>
        <v>5215</v>
      </c>
      <c r="C28" s="59"/>
      <c r="D28" s="58">
        <f>'NF Not Against Facil Numbers'!D27</f>
        <v>164</v>
      </c>
      <c r="E28" s="58">
        <f>'NF Not Against Facil Numbers'!E27</f>
        <v>1</v>
      </c>
      <c r="F28" s="62">
        <f>'NF Not Against Facil Percents'!E27</f>
        <v>6.0975609756097563E-3</v>
      </c>
      <c r="G28" s="76">
        <f>'NF Not Against Facil Numbers'!F27</f>
        <v>35</v>
      </c>
      <c r="H28" s="78">
        <f>'NF Not Against Facil Percents'!F27</f>
        <v>0.21341463414634146</v>
      </c>
      <c r="I28" s="58">
        <f>'NF Not Against Facil Numbers'!G27</f>
        <v>128</v>
      </c>
      <c r="J28" s="62">
        <f>'NF Not Against Facil Percents'!G27</f>
        <v>0.78048780487804881</v>
      </c>
    </row>
    <row r="29" spans="1:10" x14ac:dyDescent="0.2">
      <c r="A29" s="1" t="s">
        <v>21</v>
      </c>
      <c r="B29" s="58">
        <f>'NF Not Against Facil Numbers'!B28</f>
        <v>1192</v>
      </c>
      <c r="C29" s="59"/>
      <c r="D29" s="58">
        <f>'NF Not Against Facil Numbers'!D28</f>
        <v>187</v>
      </c>
      <c r="E29" s="58">
        <f>'NF Not Against Facil Numbers'!E28</f>
        <v>107</v>
      </c>
      <c r="F29" s="62">
        <f>'NF Not Against Facil Percents'!E28</f>
        <v>0.57219251336898391</v>
      </c>
      <c r="G29" s="76">
        <f>'NF Not Against Facil Numbers'!F28</f>
        <v>9</v>
      </c>
      <c r="H29" s="78">
        <f>'NF Not Against Facil Percents'!F28</f>
        <v>4.8128342245989303E-2</v>
      </c>
      <c r="I29" s="58">
        <f>'NF Not Against Facil Numbers'!G28</f>
        <v>71</v>
      </c>
      <c r="J29" s="62">
        <f>'NF Not Against Facil Percents'!G28</f>
        <v>0.37967914438502676</v>
      </c>
    </row>
    <row r="30" spans="1:10" ht="13.5" thickBot="1" x14ac:dyDescent="0.25">
      <c r="A30" s="4" t="s">
        <v>22</v>
      </c>
      <c r="B30" s="64">
        <f>'NF Not Against Facil Numbers'!B29</f>
        <v>6746</v>
      </c>
      <c r="C30" s="65"/>
      <c r="D30" s="64">
        <f>'NF Not Against Facil Numbers'!D29</f>
        <v>199</v>
      </c>
      <c r="E30" s="64">
        <f>'NF Not Against Facil Numbers'!E29</f>
        <v>3</v>
      </c>
      <c r="F30" s="68">
        <f>'NF Not Against Facil Percents'!E29</f>
        <v>1.507537688442211E-2</v>
      </c>
      <c r="G30" s="72">
        <f>'NF Not Against Facil Numbers'!F29</f>
        <v>16</v>
      </c>
      <c r="H30" s="74">
        <f>'NF Not Against Facil Percents'!F29</f>
        <v>8.0402010050251257E-2</v>
      </c>
      <c r="I30" s="64">
        <f>'NF Not Against Facil Numbers'!G29</f>
        <v>180</v>
      </c>
      <c r="J30" s="68">
        <f>'NF Not Against Facil Percents'!G29</f>
        <v>0.90452261306532666</v>
      </c>
    </row>
    <row r="31" spans="1:10" ht="13.5" thickTop="1" x14ac:dyDescent="0.2">
      <c r="A31" s="2" t="s">
        <v>23</v>
      </c>
      <c r="B31" s="58">
        <f>'NF Not Against Facil Numbers'!B30</f>
        <v>1808</v>
      </c>
      <c r="C31" s="59"/>
      <c r="D31" s="58">
        <f>'NF Not Against Facil Numbers'!D30</f>
        <v>86</v>
      </c>
      <c r="E31" s="58">
        <f>'NF Not Against Facil Numbers'!E30</f>
        <v>1</v>
      </c>
      <c r="F31" s="62">
        <f>'NF Not Against Facil Percents'!E30</f>
        <v>1.1627906976744186E-2</v>
      </c>
      <c r="G31" s="76">
        <f>'NF Not Against Facil Numbers'!F30</f>
        <v>31</v>
      </c>
      <c r="H31" s="78">
        <f>'NF Not Against Facil Percents'!F30</f>
        <v>0.36046511627906974</v>
      </c>
      <c r="I31" s="58">
        <f>'NF Not Against Facil Numbers'!G30</f>
        <v>54</v>
      </c>
      <c r="J31" s="62">
        <f>'NF Not Against Facil Percents'!G30</f>
        <v>0.62790697674418605</v>
      </c>
    </row>
    <row r="32" spans="1:10" x14ac:dyDescent="0.2">
      <c r="A32" s="5" t="s">
        <v>24</v>
      </c>
      <c r="B32" s="58">
        <f>'NF Not Against Facil Numbers'!B31</f>
        <v>789</v>
      </c>
      <c r="C32" s="59"/>
      <c r="D32" s="58">
        <f>'NF Not Against Facil Numbers'!D31</f>
        <v>77</v>
      </c>
      <c r="E32" s="58">
        <f>'NF Not Against Facil Numbers'!E31</f>
        <v>4</v>
      </c>
      <c r="F32" s="62">
        <f>'NF Not Against Facil Percents'!E31</f>
        <v>5.1948051948051951E-2</v>
      </c>
      <c r="G32" s="76">
        <f>'NF Not Against Facil Numbers'!F31</f>
        <v>24</v>
      </c>
      <c r="H32" s="78">
        <f>'NF Not Against Facil Percents'!F31</f>
        <v>0.31168831168831168</v>
      </c>
      <c r="I32" s="58">
        <f>'NF Not Against Facil Numbers'!G31</f>
        <v>49</v>
      </c>
      <c r="J32" s="62">
        <f>'NF Not Against Facil Percents'!G31</f>
        <v>0.63636363636363635</v>
      </c>
    </row>
    <row r="33" spans="1:10" x14ac:dyDescent="0.2">
      <c r="A33" s="2" t="s">
        <v>25</v>
      </c>
      <c r="B33" s="58">
        <f>'NF Not Against Facil Numbers'!B32</f>
        <v>2339</v>
      </c>
      <c r="C33" s="59"/>
      <c r="D33" s="58">
        <f>'NF Not Against Facil Numbers'!D32</f>
        <v>272</v>
      </c>
      <c r="E33" s="58">
        <f>'NF Not Against Facil Numbers'!E32</f>
        <v>17</v>
      </c>
      <c r="F33" s="62">
        <f>'NF Not Against Facil Percents'!E32</f>
        <v>6.25E-2</v>
      </c>
      <c r="G33" s="76">
        <f>'NF Not Against Facil Numbers'!F32</f>
        <v>47</v>
      </c>
      <c r="H33" s="78">
        <f>'NF Not Against Facil Percents'!F32</f>
        <v>0.17279411764705882</v>
      </c>
      <c r="I33" s="58">
        <f>'NF Not Against Facil Numbers'!G32</f>
        <v>208</v>
      </c>
      <c r="J33" s="62">
        <f>'NF Not Against Facil Percents'!G32</f>
        <v>0.76470588235294112</v>
      </c>
    </row>
    <row r="34" spans="1:10" x14ac:dyDescent="0.2">
      <c r="A34" s="2" t="s">
        <v>26</v>
      </c>
      <c r="B34" s="58">
        <f>'NF Not Against Facil Numbers'!B33</f>
        <v>1474</v>
      </c>
      <c r="C34" s="59"/>
      <c r="D34" s="58">
        <f>'NF Not Against Facil Numbers'!D33</f>
        <v>194</v>
      </c>
      <c r="E34" s="58">
        <f>'NF Not Against Facil Numbers'!E33</f>
        <v>2</v>
      </c>
      <c r="F34" s="62">
        <f>'NF Not Against Facil Percents'!E33</f>
        <v>1.0309278350515464E-2</v>
      </c>
      <c r="G34" s="76">
        <f>'NF Not Against Facil Numbers'!F33</f>
        <v>18</v>
      </c>
      <c r="H34" s="78">
        <f>'NF Not Against Facil Percents'!F33</f>
        <v>9.2783505154639179E-2</v>
      </c>
      <c r="I34" s="58">
        <f>'NF Not Against Facil Numbers'!G33</f>
        <v>174</v>
      </c>
      <c r="J34" s="62">
        <f>'NF Not Against Facil Percents'!G33</f>
        <v>0.89690721649484539</v>
      </c>
    </row>
    <row r="35" spans="1:10" ht="12.75" customHeight="1" thickBot="1" x14ac:dyDescent="0.25">
      <c r="A35" s="4" t="s">
        <v>27</v>
      </c>
      <c r="B35" s="64">
        <f>'NF Not Against Facil Numbers'!B34</f>
        <v>6054</v>
      </c>
      <c r="C35" s="65"/>
      <c r="D35" s="64">
        <f>'NF Not Against Facil Numbers'!D34</f>
        <v>295</v>
      </c>
      <c r="E35" s="64">
        <f>'NF Not Against Facil Numbers'!E34</f>
        <v>17</v>
      </c>
      <c r="F35" s="68">
        <f>'NF Not Against Facil Percents'!E34</f>
        <v>5.7627118644067797E-2</v>
      </c>
      <c r="G35" s="72">
        <f>'NF Not Against Facil Numbers'!F34</f>
        <v>19</v>
      </c>
      <c r="H35" s="74">
        <f>'NF Not Against Facil Percents'!F34</f>
        <v>6.4406779661016947E-2</v>
      </c>
      <c r="I35" s="64">
        <f>'NF Not Against Facil Numbers'!G34</f>
        <v>259</v>
      </c>
      <c r="J35" s="68">
        <f>'NF Not Against Facil Percents'!G34</f>
        <v>0.87796610169491529</v>
      </c>
    </row>
    <row r="36" spans="1:10" ht="12.75" customHeight="1" thickTop="1" x14ac:dyDescent="0.2">
      <c r="A36" s="2" t="s">
        <v>28</v>
      </c>
      <c r="B36" s="58">
        <f>'NF Not Against Facil Numbers'!B35</f>
        <v>1777</v>
      </c>
      <c r="C36" s="59"/>
      <c r="D36" s="58">
        <f>'NF Not Against Facil Numbers'!D35</f>
        <v>59</v>
      </c>
      <c r="E36" s="87">
        <f>'NF Not Against Facil Numbers'!E35</f>
        <v>3</v>
      </c>
      <c r="F36" s="119">
        <f>'NF Not Against Facil Percents'!E35</f>
        <v>5.0847457627118647E-2</v>
      </c>
      <c r="G36" s="76">
        <f>'NF Not Against Facil Numbers'!F35</f>
        <v>2</v>
      </c>
      <c r="H36" s="78">
        <f>'NF Not Against Facil Percents'!F35</f>
        <v>3.3898305084745763E-2</v>
      </c>
      <c r="I36" s="58">
        <f>'NF Not Against Facil Numbers'!G35</f>
        <v>54</v>
      </c>
      <c r="J36" s="62">
        <f>'NF Not Against Facil Percents'!G35</f>
        <v>0.9152542372881356</v>
      </c>
    </row>
    <row r="37" spans="1:10" x14ac:dyDescent="0.2">
      <c r="A37" s="1" t="s">
        <v>29</v>
      </c>
      <c r="B37" s="58">
        <f>'NF Not Against Facil Numbers'!B36</f>
        <v>874</v>
      </c>
      <c r="C37" s="59"/>
      <c r="D37" s="58">
        <f>'NF Not Against Facil Numbers'!D36</f>
        <v>121</v>
      </c>
      <c r="E37" s="58">
        <f>'NF Not Against Facil Numbers'!E36</f>
        <v>0</v>
      </c>
      <c r="F37" s="62">
        <f>'NF Not Against Facil Percents'!E36</f>
        <v>0</v>
      </c>
      <c r="G37" s="76">
        <f>'NF Not Against Facil Numbers'!F36</f>
        <v>13</v>
      </c>
      <c r="H37" s="78">
        <f>'NF Not Against Facil Percents'!F36</f>
        <v>0.10743801652892562</v>
      </c>
      <c r="I37" s="58">
        <f>'NF Not Against Facil Numbers'!G36</f>
        <v>108</v>
      </c>
      <c r="J37" s="62">
        <f>'NF Not Against Facil Percents'!G36</f>
        <v>0.8925619834710744</v>
      </c>
    </row>
    <row r="38" spans="1:10" x14ac:dyDescent="0.2">
      <c r="A38" s="2" t="s">
        <v>30</v>
      </c>
      <c r="B38" s="58">
        <f>'NF Not Against Facil Numbers'!B37</f>
        <v>1901</v>
      </c>
      <c r="C38" s="59"/>
      <c r="D38" s="58">
        <f>'NF Not Against Facil Numbers'!D37</f>
        <v>125</v>
      </c>
      <c r="E38" s="58">
        <f>'NF Not Against Facil Numbers'!E37</f>
        <v>32</v>
      </c>
      <c r="F38" s="62">
        <f>'NF Not Against Facil Percents'!E37</f>
        <v>0.25600000000000001</v>
      </c>
      <c r="G38" s="76">
        <f>'NF Not Against Facil Numbers'!F37</f>
        <v>14</v>
      </c>
      <c r="H38" s="78">
        <f>'NF Not Against Facil Percents'!F37</f>
        <v>0.112</v>
      </c>
      <c r="I38" s="58">
        <f>'NF Not Against Facil Numbers'!G37</f>
        <v>79</v>
      </c>
      <c r="J38" s="62">
        <f>'NF Not Against Facil Percents'!G37</f>
        <v>0.63200000000000001</v>
      </c>
    </row>
    <row r="39" spans="1:10" x14ac:dyDescent="0.2">
      <c r="A39" s="2" t="s">
        <v>31</v>
      </c>
      <c r="B39" s="58">
        <f>'NF Not Against Facil Numbers'!B38</f>
        <v>631</v>
      </c>
      <c r="C39" s="59"/>
      <c r="D39" s="58">
        <f>'NF Not Against Facil Numbers'!D38</f>
        <v>161</v>
      </c>
      <c r="E39" s="58">
        <f>'NF Not Against Facil Numbers'!E38</f>
        <v>4</v>
      </c>
      <c r="F39" s="62">
        <f>'NF Not Against Facil Percents'!E38</f>
        <v>2.4844720496894408E-2</v>
      </c>
      <c r="G39" s="76">
        <f>'NF Not Against Facil Numbers'!F38</f>
        <v>20</v>
      </c>
      <c r="H39" s="78">
        <f>'NF Not Against Facil Percents'!F38</f>
        <v>0.12422360248447205</v>
      </c>
      <c r="I39" s="58">
        <f>'NF Not Against Facil Numbers'!G38</f>
        <v>137</v>
      </c>
      <c r="J39" s="62">
        <f>'NF Not Against Facil Percents'!G38</f>
        <v>0.85093167701863359</v>
      </c>
    </row>
    <row r="40" spans="1:10" ht="13.5" thickBot="1" x14ac:dyDescent="0.25">
      <c r="A40" s="4" t="s">
        <v>32</v>
      </c>
      <c r="B40" s="85">
        <f>'NF Not Against Facil Numbers'!B39</f>
        <v>1183</v>
      </c>
      <c r="C40" s="65"/>
      <c r="D40" s="72">
        <f>'NF Not Against Facil Numbers'!D39</f>
        <v>212</v>
      </c>
      <c r="E40" s="72">
        <f>'NF Not Against Facil Numbers'!E39</f>
        <v>1</v>
      </c>
      <c r="F40" s="74">
        <f>'NF Not Against Facil Percents'!E39</f>
        <v>4.7169811320754715E-3</v>
      </c>
      <c r="G40" s="72">
        <f>'NF Not Against Facil Numbers'!F39</f>
        <v>33</v>
      </c>
      <c r="H40" s="74">
        <f>'NF Not Against Facil Percents'!F39</f>
        <v>0.15566037735849056</v>
      </c>
      <c r="I40" s="72">
        <f>'NF Not Against Facil Numbers'!G39</f>
        <v>178</v>
      </c>
      <c r="J40" s="74">
        <f>'NF Not Against Facil Percents'!G39</f>
        <v>0.839622641509434</v>
      </c>
    </row>
    <row r="41" spans="1:10" ht="13.5" thickTop="1" x14ac:dyDescent="0.2">
      <c r="A41" s="1" t="s">
        <v>33</v>
      </c>
      <c r="B41" s="86">
        <f>'NF Not Against Facil Numbers'!B40</f>
        <v>244</v>
      </c>
      <c r="C41" s="59"/>
      <c r="D41" s="76">
        <f>'NF Not Against Facil Numbers'!D40</f>
        <v>30</v>
      </c>
      <c r="E41" s="76">
        <f>'NF Not Against Facil Numbers'!E40</f>
        <v>0</v>
      </c>
      <c r="F41" s="78">
        <f>'NF Not Against Facil Percents'!E40</f>
        <v>0</v>
      </c>
      <c r="G41" s="76">
        <f>'NF Not Against Facil Numbers'!F40</f>
        <v>3</v>
      </c>
      <c r="H41" s="78">
        <f>'NF Not Against Facil Percents'!F40</f>
        <v>0.1</v>
      </c>
      <c r="I41" s="76">
        <f>'NF Not Against Facil Numbers'!G40</f>
        <v>27</v>
      </c>
      <c r="J41" s="78">
        <f>'NF Not Against Facil Percents'!G40</f>
        <v>0.9</v>
      </c>
    </row>
    <row r="42" spans="1:10" x14ac:dyDescent="0.2">
      <c r="A42" s="2" t="s">
        <v>34</v>
      </c>
      <c r="B42" s="77">
        <f>'NF Not Against Facil Numbers'!B41</f>
        <v>4782</v>
      </c>
      <c r="C42" s="59"/>
      <c r="D42" s="77">
        <f>'NF Not Against Facil Numbers'!D41</f>
        <v>588</v>
      </c>
      <c r="E42" s="77">
        <f>'NF Not Against Facil Numbers'!E41</f>
        <v>0</v>
      </c>
      <c r="F42" s="80">
        <f>'NF Not Against Facil Percents'!E41</f>
        <v>0</v>
      </c>
      <c r="G42" s="77">
        <f>'NF Not Against Facil Numbers'!F41</f>
        <v>6</v>
      </c>
      <c r="H42" s="80">
        <f>'NF Not Against Facil Percents'!F41</f>
        <v>1.020408163265306E-2</v>
      </c>
      <c r="I42" s="77">
        <f>'NF Not Against Facil Numbers'!G41</f>
        <v>582</v>
      </c>
      <c r="J42" s="80">
        <f>'NF Not Against Facil Percents'!G41</f>
        <v>0.98979591836734693</v>
      </c>
    </row>
    <row r="43" spans="1:10" x14ac:dyDescent="0.2">
      <c r="A43" s="2" t="s">
        <v>35</v>
      </c>
      <c r="B43" s="77">
        <f>'NF Not Against Facil Numbers'!B42</f>
        <v>2585</v>
      </c>
      <c r="C43" s="59"/>
      <c r="D43" s="77">
        <f>'NF Not Against Facil Numbers'!D42</f>
        <v>249</v>
      </c>
      <c r="E43" s="77">
        <f>'NF Not Against Facil Numbers'!E42</f>
        <v>1</v>
      </c>
      <c r="F43" s="80">
        <f>'NF Not Against Facil Percents'!E42</f>
        <v>4.0160642570281121E-3</v>
      </c>
      <c r="G43" s="77">
        <f>'NF Not Against Facil Numbers'!F42</f>
        <v>39</v>
      </c>
      <c r="H43" s="80">
        <f>'NF Not Against Facil Percents'!F42</f>
        <v>0.15662650602409639</v>
      </c>
      <c r="I43" s="77">
        <f>'NF Not Against Facil Numbers'!G42</f>
        <v>209</v>
      </c>
      <c r="J43" s="80">
        <f>'NF Not Against Facil Percents'!G42</f>
        <v>0.8393574297188755</v>
      </c>
    </row>
    <row r="44" spans="1:10" x14ac:dyDescent="0.2">
      <c r="A44" s="1" t="s">
        <v>36</v>
      </c>
      <c r="B44" s="77">
        <f>'NF Not Against Facil Numbers'!B43</f>
        <v>896</v>
      </c>
      <c r="C44" s="59"/>
      <c r="D44" s="77">
        <f>'NF Not Against Facil Numbers'!D43</f>
        <v>77</v>
      </c>
      <c r="E44" s="77">
        <f>'NF Not Against Facil Numbers'!E43</f>
        <v>0</v>
      </c>
      <c r="F44" s="80">
        <f>'NF Not Against Facil Percents'!E43</f>
        <v>0</v>
      </c>
      <c r="G44" s="77">
        <f>'NF Not Against Facil Numbers'!F43</f>
        <v>8</v>
      </c>
      <c r="H44" s="80">
        <f>'NF Not Against Facil Percents'!F43</f>
        <v>0.1038961038961039</v>
      </c>
      <c r="I44" s="77">
        <f>'NF Not Against Facil Numbers'!G43</f>
        <v>69</v>
      </c>
      <c r="J44" s="80">
        <f>'NF Not Against Facil Percents'!G43</f>
        <v>0.89610389610389607</v>
      </c>
    </row>
    <row r="45" spans="1:10" ht="13.5" thickBot="1" x14ac:dyDescent="0.25">
      <c r="A45" s="4" t="s">
        <v>37</v>
      </c>
      <c r="B45" s="73">
        <f>'NF Not Against Facil Numbers'!B44</f>
        <v>3899</v>
      </c>
      <c r="C45" s="65"/>
      <c r="D45" s="73">
        <f>'NF Not Against Facil Numbers'!D44</f>
        <v>170</v>
      </c>
      <c r="E45" s="73">
        <f>'NF Not Against Facil Numbers'!E44</f>
        <v>2</v>
      </c>
      <c r="F45" s="82">
        <f>'NF Not Against Facil Percents'!E44</f>
        <v>1.1764705882352941E-2</v>
      </c>
      <c r="G45" s="73">
        <f>'NF Not Against Facil Numbers'!F44</f>
        <v>23</v>
      </c>
      <c r="H45" s="82">
        <f>'NF Not Against Facil Percents'!F44</f>
        <v>0.13529411764705881</v>
      </c>
      <c r="I45" s="73">
        <f>'NF Not Against Facil Numbers'!G44</f>
        <v>145</v>
      </c>
      <c r="J45" s="82">
        <f>'NF Not Against Facil Percents'!G44</f>
        <v>0.8529411764705882</v>
      </c>
    </row>
    <row r="46" spans="1:10" ht="13.5" thickTop="1" x14ac:dyDescent="0.2">
      <c r="A46" s="1" t="s">
        <v>38</v>
      </c>
      <c r="B46" s="77">
        <f>'NF Not Against Facil Numbers'!B45</f>
        <v>8682</v>
      </c>
      <c r="C46" s="59"/>
      <c r="D46" s="77">
        <f>'NF Not Against Facil Numbers'!D45</f>
        <v>1041</v>
      </c>
      <c r="E46" s="77">
        <f>'NF Not Against Facil Numbers'!E45</f>
        <v>9</v>
      </c>
      <c r="F46" s="80">
        <f>'NF Not Against Facil Percents'!E45</f>
        <v>8.6455331412103754E-3</v>
      </c>
      <c r="G46" s="77">
        <f>'NF Not Against Facil Numbers'!F45</f>
        <v>74</v>
      </c>
      <c r="H46" s="80">
        <f>'NF Not Against Facil Percents'!F45</f>
        <v>7.1085494716618638E-2</v>
      </c>
      <c r="I46" s="77">
        <f>'NF Not Against Facil Numbers'!G45</f>
        <v>958</v>
      </c>
      <c r="J46" s="80">
        <f>'NF Not Against Facil Percents'!G45</f>
        <v>0.92026897214217096</v>
      </c>
    </row>
    <row r="47" spans="1:10" x14ac:dyDescent="0.2">
      <c r="A47" s="1" t="s">
        <v>39</v>
      </c>
      <c r="B47" s="77">
        <f>'NF Not Against Facil Numbers'!B46</f>
        <v>1821</v>
      </c>
      <c r="C47" s="59"/>
      <c r="D47" s="77">
        <f>'NF Not Against Facil Numbers'!D46</f>
        <v>95</v>
      </c>
      <c r="E47" s="77">
        <f>'NF Not Against Facil Numbers'!E46</f>
        <v>2</v>
      </c>
      <c r="F47" s="80">
        <f>'NF Not Against Facil Percents'!E46</f>
        <v>2.1052631578947368E-2</v>
      </c>
      <c r="G47" s="77">
        <f>'NF Not Against Facil Numbers'!F46</f>
        <v>9</v>
      </c>
      <c r="H47" s="80">
        <f>'NF Not Against Facil Percents'!F46</f>
        <v>9.4736842105263161E-2</v>
      </c>
      <c r="I47" s="77">
        <f>'NF Not Against Facil Numbers'!G46</f>
        <v>84</v>
      </c>
      <c r="J47" s="80">
        <f>'NF Not Against Facil Percents'!G46</f>
        <v>0.88421052631578945</v>
      </c>
    </row>
    <row r="48" spans="1:10" x14ac:dyDescent="0.2">
      <c r="A48" s="1" t="s">
        <v>40</v>
      </c>
      <c r="B48" s="77">
        <f>'NF Not Against Facil Numbers'!B47</f>
        <v>1229</v>
      </c>
      <c r="C48" s="59"/>
      <c r="D48" s="77">
        <f>'NF Not Against Facil Numbers'!D47</f>
        <v>92</v>
      </c>
      <c r="E48" s="77">
        <f>'NF Not Against Facil Numbers'!E47</f>
        <v>0</v>
      </c>
      <c r="F48" s="80">
        <f>'NF Not Against Facil Percents'!E47</f>
        <v>0</v>
      </c>
      <c r="G48" s="77">
        <f>'NF Not Against Facil Numbers'!F47</f>
        <v>13</v>
      </c>
      <c r="H48" s="80">
        <f>'NF Not Against Facil Percents'!F47</f>
        <v>0.14130434782608695</v>
      </c>
      <c r="I48" s="77">
        <f>'NF Not Against Facil Numbers'!G47</f>
        <v>79</v>
      </c>
      <c r="J48" s="80">
        <f>'NF Not Against Facil Percents'!G47</f>
        <v>0.85869565217391308</v>
      </c>
    </row>
    <row r="49" spans="1:10" x14ac:dyDescent="0.2">
      <c r="A49" s="1" t="s">
        <v>41</v>
      </c>
      <c r="B49" s="77">
        <f>'NF Not Against Facil Numbers'!B48</f>
        <v>1348</v>
      </c>
      <c r="C49" s="59"/>
      <c r="D49" s="77">
        <f>'NF Not Against Facil Numbers'!D48</f>
        <v>46</v>
      </c>
      <c r="E49" s="77">
        <f>'NF Not Against Facil Numbers'!E48</f>
        <v>1</v>
      </c>
      <c r="F49" s="80">
        <f>'NF Not Against Facil Percents'!E48</f>
        <v>2.1739130434782608E-2</v>
      </c>
      <c r="G49" s="77">
        <f>'NF Not Against Facil Numbers'!F48</f>
        <v>10</v>
      </c>
      <c r="H49" s="80">
        <f>'NF Not Against Facil Percents'!F48</f>
        <v>0.21739130434782608</v>
      </c>
      <c r="I49" s="77">
        <f>'NF Not Against Facil Numbers'!G48</f>
        <v>35</v>
      </c>
      <c r="J49" s="80">
        <f>'NF Not Against Facil Percents'!G48</f>
        <v>0.76086956521739135</v>
      </c>
    </row>
    <row r="50" spans="1:10" ht="13.5" thickBot="1" x14ac:dyDescent="0.25">
      <c r="A50" s="4" t="s">
        <v>42</v>
      </c>
      <c r="B50" s="73">
        <f>'NF Not Against Facil Numbers'!B49</f>
        <v>49</v>
      </c>
      <c r="C50" s="65"/>
      <c r="D50" s="73">
        <f>'NF Not Against Facil Numbers'!D49</f>
        <v>2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2</v>
      </c>
      <c r="J50" s="82">
        <f>'NF Not Against Facil Percents'!G49</f>
        <v>1</v>
      </c>
    </row>
    <row r="51" spans="1:10" ht="13.5" thickTop="1" x14ac:dyDescent="0.2">
      <c r="A51" s="1" t="s">
        <v>43</v>
      </c>
      <c r="B51" s="77">
        <f>'NF Not Against Facil Numbers'!B50</f>
        <v>1099</v>
      </c>
      <c r="C51" s="59"/>
      <c r="D51" s="77">
        <f>'NF Not Against Facil Numbers'!D50</f>
        <v>101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4</v>
      </c>
      <c r="H51" s="80">
        <f>'NF Not Against Facil Percents'!F50</f>
        <v>3.9603960396039604E-2</v>
      </c>
      <c r="I51" s="77">
        <f>'NF Not Against Facil Numbers'!G50</f>
        <v>97</v>
      </c>
      <c r="J51" s="80">
        <f>'NF Not Against Facil Percents'!G50</f>
        <v>0.96039603960396036</v>
      </c>
    </row>
    <row r="52" spans="1:10" x14ac:dyDescent="0.2">
      <c r="A52" s="1" t="s">
        <v>44</v>
      </c>
      <c r="B52" s="77">
        <f>'NF Not Against Facil Numbers'!B51</f>
        <v>5410</v>
      </c>
      <c r="C52" s="59"/>
      <c r="D52" s="77">
        <f>'NF Not Against Facil Numbers'!D51</f>
        <v>209</v>
      </c>
      <c r="E52" s="77">
        <f>'NF Not Against Facil Numbers'!E51</f>
        <v>3</v>
      </c>
      <c r="F52" s="80">
        <f>'NF Not Against Facil Percents'!E51</f>
        <v>1.4354066985645933E-2</v>
      </c>
      <c r="G52" s="77">
        <f>'NF Not Against Facil Numbers'!F51</f>
        <v>11</v>
      </c>
      <c r="H52" s="80">
        <f>'NF Not Against Facil Percents'!F51</f>
        <v>5.2631578947368418E-2</v>
      </c>
      <c r="I52" s="77">
        <f>'NF Not Against Facil Numbers'!G51</f>
        <v>195</v>
      </c>
      <c r="J52" s="80">
        <f>'NF Not Against Facil Percents'!G51</f>
        <v>0.93301435406698563</v>
      </c>
    </row>
    <row r="53" spans="1:10" x14ac:dyDescent="0.2">
      <c r="A53" s="1" t="s">
        <v>45</v>
      </c>
      <c r="B53" s="77">
        <f>'NF Not Against Facil Numbers'!B52</f>
        <v>329</v>
      </c>
      <c r="C53" s="59"/>
      <c r="D53" s="77">
        <f>'NF Not Against Facil Numbers'!D52</f>
        <v>17</v>
      </c>
      <c r="E53" s="77">
        <f>'NF Not Against Facil Numbers'!E52</f>
        <v>0</v>
      </c>
      <c r="F53" s="80">
        <f>'NF Not Against Facil Percents'!E52</f>
        <v>0</v>
      </c>
      <c r="G53" s="77">
        <f>'NF Not Against Facil Numbers'!F52</f>
        <v>1</v>
      </c>
      <c r="H53" s="80">
        <f>'NF Not Against Facil Percents'!F52</f>
        <v>5.8823529411764705E-2</v>
      </c>
      <c r="I53" s="77">
        <f>'NF Not Against Facil Numbers'!G52</f>
        <v>16</v>
      </c>
      <c r="J53" s="80">
        <f>'NF Not Against Facil Percents'!G52</f>
        <v>0.94117647058823528</v>
      </c>
    </row>
    <row r="54" spans="1:10" x14ac:dyDescent="0.2">
      <c r="A54" s="1" t="s">
        <v>46</v>
      </c>
      <c r="B54" s="77">
        <f>'NF Not Against Facil Numbers'!B53</f>
        <v>1489</v>
      </c>
      <c r="C54" s="59"/>
      <c r="D54" s="77">
        <f>'NF Not Against Facil Numbers'!D53</f>
        <v>233</v>
      </c>
      <c r="E54" s="77">
        <f>'NF Not Against Facil Numbers'!E53</f>
        <v>0</v>
      </c>
      <c r="F54" s="80">
        <f>'NF Not Against Facil Percents'!E53</f>
        <v>0</v>
      </c>
      <c r="G54" s="77">
        <f>'NF Not Against Facil Numbers'!F53</f>
        <v>104</v>
      </c>
      <c r="H54" s="80">
        <f>'NF Not Against Facil Percents'!F53</f>
        <v>0.44635193133047213</v>
      </c>
      <c r="I54" s="77">
        <f>'NF Not Against Facil Numbers'!G53</f>
        <v>129</v>
      </c>
      <c r="J54" s="80">
        <f>'NF Not Against Facil Percents'!G53</f>
        <v>0.55364806866952787</v>
      </c>
    </row>
    <row r="55" spans="1:10" ht="13.5" thickBot="1" x14ac:dyDescent="0.25">
      <c r="A55" s="4" t="s">
        <v>47</v>
      </c>
      <c r="B55" s="73">
        <f>'NF Not Against Facil Numbers'!B54</f>
        <v>17714</v>
      </c>
      <c r="C55" s="65"/>
      <c r="D55" s="73">
        <f>'NF Not Against Facil Numbers'!D54</f>
        <v>655</v>
      </c>
      <c r="E55" s="73">
        <f>'NF Not Against Facil Numbers'!E54</f>
        <v>25</v>
      </c>
      <c r="F55" s="82">
        <f>'NF Not Against Facil Percents'!E54</f>
        <v>3.8167938931297711E-2</v>
      </c>
      <c r="G55" s="73">
        <f>'NF Not Against Facil Numbers'!F54</f>
        <v>131</v>
      </c>
      <c r="H55" s="82">
        <f>'NF Not Against Facil Percents'!F54</f>
        <v>0.2</v>
      </c>
      <c r="I55" s="73">
        <f>'NF Not Against Facil Numbers'!G54</f>
        <v>499</v>
      </c>
      <c r="J55" s="82">
        <f>'NF Not Against Facil Percents'!G54</f>
        <v>0.76183206106870227</v>
      </c>
    </row>
    <row r="56" spans="1:10" ht="13.5" thickTop="1" x14ac:dyDescent="0.2">
      <c r="A56" s="1" t="s">
        <v>48</v>
      </c>
      <c r="B56" s="77">
        <f>'NF Not Against Facil Numbers'!B55</f>
        <v>1554</v>
      </c>
      <c r="C56" s="59"/>
      <c r="D56" s="77">
        <f>'NF Not Against Facil Numbers'!D55</f>
        <v>150</v>
      </c>
      <c r="E56" s="77">
        <f>'NF Not Against Facil Numbers'!E55</f>
        <v>0</v>
      </c>
      <c r="F56" s="80">
        <f>'NF Not Against Facil Percents'!E55</f>
        <v>0</v>
      </c>
      <c r="G56" s="77">
        <f>'NF Not Against Facil Numbers'!F55</f>
        <v>4</v>
      </c>
      <c r="H56" s="80">
        <f>'NF Not Against Facil Percents'!F55</f>
        <v>2.6666666666666668E-2</v>
      </c>
      <c r="I56" s="77">
        <f>'NF Not Against Facil Numbers'!G55</f>
        <v>146</v>
      </c>
      <c r="J56" s="80">
        <f>'NF Not Against Facil Percents'!G55</f>
        <v>0.97333333333333338</v>
      </c>
    </row>
    <row r="57" spans="1:10" x14ac:dyDescent="0.2">
      <c r="A57" s="2" t="s">
        <v>49</v>
      </c>
      <c r="B57" s="77">
        <f>'NF Not Against Facil Numbers'!B56</f>
        <v>2412</v>
      </c>
      <c r="C57" s="59"/>
      <c r="D57" s="77">
        <f>'NF Not Against Facil Numbers'!D56</f>
        <v>91</v>
      </c>
      <c r="E57" s="77">
        <f>'NF Not Against Facil Numbers'!E56</f>
        <v>1</v>
      </c>
      <c r="F57" s="80">
        <f>'NF Not Against Facil Percents'!E56</f>
        <v>1.098901098901099E-2</v>
      </c>
      <c r="G57" s="77">
        <f>'NF Not Against Facil Numbers'!F56</f>
        <v>9</v>
      </c>
      <c r="H57" s="80">
        <f>'NF Not Against Facil Percents'!F56</f>
        <v>9.8901098901098897E-2</v>
      </c>
      <c r="I57" s="77">
        <f>'NF Not Against Facil Numbers'!G56</f>
        <v>81</v>
      </c>
      <c r="J57" s="80">
        <f>'NF Not Against Facil Percents'!G56</f>
        <v>0.89010989010989006</v>
      </c>
    </row>
    <row r="58" spans="1:10" x14ac:dyDescent="0.2">
      <c r="A58" s="2" t="s">
        <v>50</v>
      </c>
      <c r="B58" s="77">
        <f>'NF Not Against Facil Numbers'!B57</f>
        <v>433</v>
      </c>
      <c r="C58" s="59"/>
      <c r="D58" s="77">
        <f>'NF Not Against Facil Numbers'!D57</f>
        <v>62</v>
      </c>
      <c r="E58" s="77">
        <f>'NF Not Against Facil Numbers'!E57</f>
        <v>1</v>
      </c>
      <c r="F58" s="80">
        <f>'NF Not Against Facil Percents'!E57</f>
        <v>1.6129032258064516E-2</v>
      </c>
      <c r="G58" s="77">
        <f>'NF Not Against Facil Numbers'!F57</f>
        <v>19</v>
      </c>
      <c r="H58" s="80">
        <f>'NF Not Against Facil Percents'!F57</f>
        <v>0.30645161290322581</v>
      </c>
      <c r="I58" s="77">
        <f>'NF Not Against Facil Numbers'!G57</f>
        <v>42</v>
      </c>
      <c r="J58" s="80">
        <f>'NF Not Against Facil Percents'!G57</f>
        <v>0.67741935483870963</v>
      </c>
    </row>
    <row r="59" spans="1:10" x14ac:dyDescent="0.2">
      <c r="A59" s="2" t="s">
        <v>51</v>
      </c>
      <c r="B59" s="77">
        <f>'NF Not Against Facil Numbers'!B58</f>
        <v>2627</v>
      </c>
      <c r="C59" s="59"/>
      <c r="D59" s="77">
        <f>'NF Not Against Facil Numbers'!D58</f>
        <v>203</v>
      </c>
      <c r="E59" s="77">
        <f>'NF Not Against Facil Numbers'!E58</f>
        <v>2</v>
      </c>
      <c r="F59" s="80">
        <f>'NF Not Against Facil Percents'!E58</f>
        <v>9.852216748768473E-3</v>
      </c>
      <c r="G59" s="77">
        <f>'NF Not Against Facil Numbers'!F58</f>
        <v>35</v>
      </c>
      <c r="H59" s="80">
        <f>'NF Not Against Facil Percents'!F58</f>
        <v>0.17241379310344829</v>
      </c>
      <c r="I59" s="77">
        <f>'NF Not Against Facil Numbers'!G58</f>
        <v>166</v>
      </c>
      <c r="J59" s="80">
        <f>'NF Not Against Facil Percents'!G58</f>
        <v>0.81773399014778325</v>
      </c>
    </row>
    <row r="60" spans="1:10" ht="13.5" thickBot="1" x14ac:dyDescent="0.25">
      <c r="A60" s="6" t="s">
        <v>52</v>
      </c>
      <c r="B60" s="73">
        <f>'NF Not Against Facil Numbers'!B59</f>
        <v>1749</v>
      </c>
      <c r="C60" s="65"/>
      <c r="D60" s="73">
        <f>'NF Not Against Facil Numbers'!D59</f>
        <v>200</v>
      </c>
      <c r="E60" s="73">
        <f>'NF Not Against Facil Numbers'!E59</f>
        <v>0</v>
      </c>
      <c r="F60" s="82">
        <f>'NF Not Against Facil Percents'!E59</f>
        <v>0</v>
      </c>
      <c r="G60" s="73">
        <f>'NF Not Against Facil Numbers'!F59</f>
        <v>13</v>
      </c>
      <c r="H60" s="82">
        <f>'NF Not Against Facil Percents'!F59</f>
        <v>6.5000000000000002E-2</v>
      </c>
      <c r="I60" s="73">
        <f>'NF Not Against Facil Numbers'!G59</f>
        <v>187</v>
      </c>
      <c r="J60" s="82">
        <f>'NF Not Against Facil Percents'!G59</f>
        <v>0.93500000000000005</v>
      </c>
    </row>
    <row r="61" spans="1:10" ht="13.5" thickTop="1" x14ac:dyDescent="0.2">
      <c r="A61" s="1" t="s">
        <v>53</v>
      </c>
      <c r="B61" s="77">
        <f>'NF Not Against Facil Numbers'!B60</f>
        <v>859</v>
      </c>
      <c r="C61" s="59"/>
      <c r="D61" s="77">
        <f>'NF Not Against Facil Numbers'!D60</f>
        <v>166</v>
      </c>
      <c r="E61" s="77">
        <f>'NF Not Against Facil Numbers'!E60</f>
        <v>5</v>
      </c>
      <c r="F61" s="80">
        <f>'NF Not Against Facil Percents'!E60</f>
        <v>3.0120481927710843E-2</v>
      </c>
      <c r="G61" s="77">
        <f>'NF Not Against Facil Numbers'!F60</f>
        <v>29</v>
      </c>
      <c r="H61" s="80">
        <f>'NF Not Against Facil Percents'!F60</f>
        <v>0.1746987951807229</v>
      </c>
      <c r="I61" s="77">
        <f>'NF Not Against Facil Numbers'!G60</f>
        <v>132</v>
      </c>
      <c r="J61" s="80">
        <f>'NF Not Against Facil Percents'!G60</f>
        <v>0.79518072289156627</v>
      </c>
    </row>
    <row r="62" spans="1:10" x14ac:dyDescent="0.2">
      <c r="A62" s="1" t="s">
        <v>54</v>
      </c>
      <c r="B62" s="77">
        <f>'NF Not Against Facil Numbers'!B61</f>
        <v>593</v>
      </c>
      <c r="C62" s="59"/>
      <c r="D62" s="77">
        <f>'NF Not Against Facil Numbers'!D61</f>
        <v>286</v>
      </c>
      <c r="E62" s="77">
        <f>'NF Not Against Facil Numbers'!E61</f>
        <v>5</v>
      </c>
      <c r="F62" s="80">
        <f>'NF Not Against Facil Percents'!E61</f>
        <v>1.7482517482517484E-2</v>
      </c>
      <c r="G62" s="77">
        <f>'NF Not Against Facil Numbers'!F61</f>
        <v>20</v>
      </c>
      <c r="H62" s="80">
        <f>'NF Not Against Facil Percents'!F61</f>
        <v>6.9930069930069935E-2</v>
      </c>
      <c r="I62" s="77">
        <f>'NF Not Against Facil Numbers'!G61</f>
        <v>261</v>
      </c>
      <c r="J62" s="80">
        <f>'NF Not Against Facil Percents'!G61</f>
        <v>0.91258741258741261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43">
        <f>'A-3C-D NF-Comp grp by State'!U4</f>
        <v>12020</v>
      </c>
      <c r="E4" s="42">
        <f>'A-3C-D NF-Comp grp by State'!V4</f>
        <v>392</v>
      </c>
      <c r="F4" s="42">
        <f>'A-3C-D NF-Comp grp by State'!W4</f>
        <v>1205</v>
      </c>
      <c r="G4" s="42">
        <f>'A-3C-D NF-Comp grp by State'!X4</f>
        <v>10423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43">
        <f>'A-3C-D NF-Comp grp by State'!U5</f>
        <v>12498</v>
      </c>
      <c r="E5" s="42">
        <f>'A-3C-D NF-Comp grp by State'!V5</f>
        <v>236</v>
      </c>
      <c r="F5" s="42">
        <f>'A-3C-D NF-Comp grp by State'!W5</f>
        <v>1345</v>
      </c>
      <c r="G5" s="42">
        <f>'A-3C-D NF-Comp grp by State'!X5</f>
        <v>10917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43">
        <f>'A-3C-D NF-Comp grp by State'!U6</f>
        <v>12723</v>
      </c>
      <c r="E6" s="42">
        <f>'A-3C-D NF-Comp grp by State'!V6</f>
        <v>302</v>
      </c>
      <c r="F6" s="42">
        <f>'A-3C-D NF-Comp grp by State'!W6</f>
        <v>1325</v>
      </c>
      <c r="G6" s="42">
        <f>'A-3C-D NF-Comp grp by State'!X6</f>
        <v>11096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43">
        <f>'A-3C-D NF-Comp grp by State'!U7</f>
        <v>13464</v>
      </c>
      <c r="E7" s="42">
        <f>'A-3C-D NF-Comp grp by State'!V7</f>
        <v>570</v>
      </c>
      <c r="F7" s="42">
        <f>'A-3C-D NF-Comp grp by State'!W7</f>
        <v>1464</v>
      </c>
      <c r="G7" s="42">
        <f>'A-3C-D NF-Comp grp by State'!X7</f>
        <v>11430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43">
        <f>'A-3C-D NF-Comp grp by State'!U8</f>
        <v>13922</v>
      </c>
      <c r="E8" s="42">
        <f>'A-3C-D NF-Comp grp by State'!V8</f>
        <v>446</v>
      </c>
      <c r="F8" s="42">
        <f>'A-3C-D NF-Comp grp by State'!W8</f>
        <v>1516</v>
      </c>
      <c r="G8" s="42">
        <f>'A-3C-D NF-Comp grp by State'!X8</f>
        <v>11960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43">
        <f>'A-3C-D NF-Comp grp by State'!U9</f>
        <v>13057</v>
      </c>
      <c r="E9" s="42">
        <f>'A-3C-D NF-Comp grp by State'!V9</f>
        <v>453</v>
      </c>
      <c r="F9" s="42">
        <f>'A-3C-D NF-Comp grp by State'!W9</f>
        <v>1481</v>
      </c>
      <c r="G9" s="42">
        <f>'A-3C-D NF-Comp grp by State'!X9</f>
        <v>11123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State'!U10</f>
        <v>8</v>
      </c>
      <c r="E10" s="58">
        <f>'A-3C-D NF-Comp grp by State'!V10</f>
        <v>0</v>
      </c>
      <c r="F10" s="58">
        <f>'A-3C-D NF-Comp grp by State'!W10</f>
        <v>1</v>
      </c>
      <c r="G10" s="58">
        <f>'A-3C-D NF-Comp grp by State'!X10</f>
        <v>7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State'!U11</f>
        <v>93</v>
      </c>
      <c r="E11" s="58">
        <f>'A-3C-D NF-Comp grp by State'!V11</f>
        <v>1</v>
      </c>
      <c r="F11" s="58">
        <f>'A-3C-D NF-Comp grp by State'!W11</f>
        <v>25</v>
      </c>
      <c r="G11" s="58">
        <f>'A-3C-D NF-Comp grp by State'!X11</f>
        <v>67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State'!U12</f>
        <v>193</v>
      </c>
      <c r="E12" s="58">
        <f>'A-3C-D NF-Comp grp by State'!V12</f>
        <v>0</v>
      </c>
      <c r="F12" s="58">
        <f>'A-3C-D NF-Comp grp by State'!W12</f>
        <v>13</v>
      </c>
      <c r="G12" s="58">
        <f>'A-3C-D NF-Comp grp by State'!X12</f>
        <v>180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State'!U13</f>
        <v>426</v>
      </c>
      <c r="E13" s="58">
        <f>'A-3C-D NF-Comp grp by State'!V13</f>
        <v>9</v>
      </c>
      <c r="F13" s="58">
        <f>'A-3C-D NF-Comp grp by State'!W13</f>
        <v>30</v>
      </c>
      <c r="G13" s="58">
        <f>'A-3C-D NF-Comp grp by State'!X13</f>
        <v>387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State'!U14</f>
        <v>1532</v>
      </c>
      <c r="E14" s="64">
        <f>'A-3C-D NF-Comp grp by State'!V14</f>
        <v>29</v>
      </c>
      <c r="F14" s="64">
        <f>'A-3C-D NF-Comp grp by State'!W14</f>
        <v>92</v>
      </c>
      <c r="G14" s="64">
        <f>'A-3C-D NF-Comp grp by State'!X14</f>
        <v>1411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State'!U15</f>
        <v>219</v>
      </c>
      <c r="E15" s="58">
        <f>'A-3C-D NF-Comp grp by State'!V15</f>
        <v>0</v>
      </c>
      <c r="F15" s="58">
        <f>'A-3C-D NF-Comp grp by State'!W15</f>
        <v>14</v>
      </c>
      <c r="G15" s="58">
        <f>'A-3C-D NF-Comp grp by State'!X15</f>
        <v>205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State'!U16</f>
        <v>26</v>
      </c>
      <c r="E16" s="58">
        <f>'A-3C-D NF-Comp grp by State'!V16</f>
        <v>0</v>
      </c>
      <c r="F16" s="58">
        <f>'A-3C-D NF-Comp grp by State'!W16</f>
        <v>6</v>
      </c>
      <c r="G16" s="58">
        <f>'A-3C-D NF-Comp grp by State'!X16</f>
        <v>20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State'!U17</f>
        <v>66</v>
      </c>
      <c r="E17" s="58">
        <f>'A-3C-D NF-Comp grp by State'!V17</f>
        <v>1</v>
      </c>
      <c r="F17" s="58">
        <f>'A-3C-D NF-Comp grp by State'!W17</f>
        <v>13</v>
      </c>
      <c r="G17" s="58">
        <f>'A-3C-D NF-Comp grp by State'!X17</f>
        <v>52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State'!U18</f>
        <v>111</v>
      </c>
      <c r="E18" s="58">
        <f>'A-3C-D NF-Comp grp by State'!V18</f>
        <v>0</v>
      </c>
      <c r="F18" s="58">
        <f>'A-3C-D NF-Comp grp by State'!W18</f>
        <v>5</v>
      </c>
      <c r="G18" s="58">
        <f>'A-3C-D NF-Comp grp by State'!X18</f>
        <v>106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State'!U19</f>
        <v>147</v>
      </c>
      <c r="E19" s="64">
        <f>'A-3C-D NF-Comp grp by State'!V19</f>
        <v>3</v>
      </c>
      <c r="F19" s="64">
        <f>'A-3C-D NF-Comp grp by State'!W19</f>
        <v>9</v>
      </c>
      <c r="G19" s="64">
        <f>'A-3C-D NF-Comp grp by State'!X19</f>
        <v>135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State'!U20</f>
        <v>192</v>
      </c>
      <c r="E20" s="58">
        <f>'A-3C-D NF-Comp grp by State'!V20</f>
        <v>1</v>
      </c>
      <c r="F20" s="58">
        <f>'A-3C-D NF-Comp grp by State'!W20</f>
        <v>23</v>
      </c>
      <c r="G20" s="58">
        <f>'A-3C-D NF-Comp grp by State'!X20</f>
        <v>168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State'!U21</f>
        <v>8</v>
      </c>
      <c r="E21" s="58">
        <f>'A-3C-D NF-Comp grp by State'!V21</f>
        <v>0</v>
      </c>
      <c r="F21" s="58">
        <f>'A-3C-D NF-Comp grp by State'!W21</f>
        <v>0</v>
      </c>
      <c r="G21" s="58">
        <f>'A-3C-D NF-Comp grp by State'!X21</f>
        <v>8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State'!U22</f>
        <v>180</v>
      </c>
      <c r="E22" s="58">
        <f>'A-3C-D NF-Comp grp by State'!V22</f>
        <v>5</v>
      </c>
      <c r="F22" s="58">
        <f>'A-3C-D NF-Comp grp by State'!W22</f>
        <v>10</v>
      </c>
      <c r="G22" s="58">
        <f>'A-3C-D NF-Comp grp by State'!X22</f>
        <v>165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State'!U23</f>
        <v>100</v>
      </c>
      <c r="E23" s="58">
        <f>'A-3C-D NF-Comp grp by State'!V23</f>
        <v>0</v>
      </c>
      <c r="F23" s="58">
        <f>'A-3C-D NF-Comp grp by State'!W23</f>
        <v>32</v>
      </c>
      <c r="G23" s="58">
        <f>'A-3C-D NF-Comp grp by State'!X23</f>
        <v>68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State'!U24</f>
        <v>1040</v>
      </c>
      <c r="E24" s="64">
        <f>'A-3C-D NF-Comp grp by State'!V24</f>
        <v>4</v>
      </c>
      <c r="F24" s="64">
        <f>'A-3C-D NF-Comp grp by State'!W24</f>
        <v>38</v>
      </c>
      <c r="G24" s="64">
        <f>'A-3C-D NF-Comp grp by State'!X24</f>
        <v>998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State'!U25</f>
        <v>411</v>
      </c>
      <c r="E25" s="58">
        <f>'A-3C-D NF-Comp grp by State'!V25</f>
        <v>18</v>
      </c>
      <c r="F25" s="58">
        <f>'A-3C-D NF-Comp grp by State'!W25</f>
        <v>44</v>
      </c>
      <c r="G25" s="58">
        <f>'A-3C-D NF-Comp grp by State'!X25</f>
        <v>349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State'!U26</f>
        <v>353</v>
      </c>
      <c r="E26" s="58">
        <f>'A-3C-D NF-Comp grp by State'!V26</f>
        <v>72</v>
      </c>
      <c r="F26" s="58">
        <f>'A-3C-D NF-Comp grp by State'!W26</f>
        <v>4</v>
      </c>
      <c r="G26" s="58">
        <f>'A-3C-D NF-Comp grp by State'!X26</f>
        <v>277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State'!U27</f>
        <v>164</v>
      </c>
      <c r="E27" s="58">
        <f>'A-3C-D NF-Comp grp by State'!V27</f>
        <v>1</v>
      </c>
      <c r="F27" s="58">
        <f>'A-3C-D NF-Comp grp by State'!W27</f>
        <v>35</v>
      </c>
      <c r="G27" s="58">
        <f>'A-3C-D NF-Comp grp by State'!X27</f>
        <v>128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State'!U28</f>
        <v>187</v>
      </c>
      <c r="E28" s="58">
        <f>'A-3C-D NF-Comp grp by State'!V28</f>
        <v>107</v>
      </c>
      <c r="F28" s="58">
        <f>'A-3C-D NF-Comp grp by State'!W28</f>
        <v>9</v>
      </c>
      <c r="G28" s="58">
        <f>'A-3C-D NF-Comp grp by State'!X28</f>
        <v>71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State'!U29</f>
        <v>199</v>
      </c>
      <c r="E29" s="64">
        <f>'A-3C-D NF-Comp grp by State'!V29</f>
        <v>3</v>
      </c>
      <c r="F29" s="64">
        <f>'A-3C-D NF-Comp grp by State'!W29</f>
        <v>16</v>
      </c>
      <c r="G29" s="64">
        <f>'A-3C-D NF-Comp grp by State'!X29</f>
        <v>180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State'!U30</f>
        <v>86</v>
      </c>
      <c r="E30" s="58">
        <f>'A-3C-D NF-Comp grp by State'!V30</f>
        <v>1</v>
      </c>
      <c r="F30" s="58">
        <f>'A-3C-D NF-Comp grp by State'!W30</f>
        <v>31</v>
      </c>
      <c r="G30" s="58">
        <f>'A-3C-D NF-Comp grp by State'!X30</f>
        <v>54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State'!U31</f>
        <v>77</v>
      </c>
      <c r="E31" s="58">
        <f>'A-3C-D NF-Comp grp by State'!V31</f>
        <v>4</v>
      </c>
      <c r="F31" s="58">
        <f>'A-3C-D NF-Comp grp by State'!W31</f>
        <v>24</v>
      </c>
      <c r="G31" s="58">
        <f>'A-3C-D NF-Comp grp by State'!X31</f>
        <v>49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State'!U32</f>
        <v>272</v>
      </c>
      <c r="E32" s="58">
        <f>'A-3C-D NF-Comp grp by State'!V32</f>
        <v>17</v>
      </c>
      <c r="F32" s="58">
        <f>'A-3C-D NF-Comp grp by State'!W32</f>
        <v>47</v>
      </c>
      <c r="G32" s="58">
        <f>'A-3C-D NF-Comp grp by State'!X32</f>
        <v>208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State'!U33</f>
        <v>194</v>
      </c>
      <c r="E33" s="58">
        <f>'A-3C-D NF-Comp grp by State'!V33</f>
        <v>2</v>
      </c>
      <c r="F33" s="58">
        <f>'A-3C-D NF-Comp grp by State'!W33</f>
        <v>18</v>
      </c>
      <c r="G33" s="58">
        <f>'A-3C-D NF-Comp grp by State'!X33</f>
        <v>174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State'!U34</f>
        <v>295</v>
      </c>
      <c r="E34" s="64">
        <f>'A-3C-D NF-Comp grp by State'!V34</f>
        <v>17</v>
      </c>
      <c r="F34" s="64">
        <f>'A-3C-D NF-Comp grp by State'!W34</f>
        <v>19</v>
      </c>
      <c r="G34" s="64">
        <f>'A-3C-D NF-Comp grp by State'!X34</f>
        <v>259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State'!U35</f>
        <v>59</v>
      </c>
      <c r="E35" s="58">
        <f>'A-3C-D NF-Comp grp by State'!V35</f>
        <v>3</v>
      </c>
      <c r="F35" s="58">
        <f>'A-3C-D NF-Comp grp by State'!W35</f>
        <v>2</v>
      </c>
      <c r="G35" s="58">
        <f>'A-3C-D NF-Comp grp by State'!X35</f>
        <v>54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State'!U36</f>
        <v>121</v>
      </c>
      <c r="E36" s="58">
        <f>'A-3C-D NF-Comp grp by State'!V36</f>
        <v>0</v>
      </c>
      <c r="F36" s="58">
        <f>'A-3C-D NF-Comp grp by State'!W36</f>
        <v>13</v>
      </c>
      <c r="G36" s="58">
        <f>'A-3C-D NF-Comp grp by State'!X36</f>
        <v>108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State'!U37</f>
        <v>125</v>
      </c>
      <c r="E37" s="58">
        <f>'A-3C-D NF-Comp grp by State'!V37</f>
        <v>32</v>
      </c>
      <c r="F37" s="58">
        <f>'A-3C-D NF-Comp grp by State'!W37</f>
        <v>14</v>
      </c>
      <c r="G37" s="58">
        <f>'A-3C-D NF-Comp grp by State'!X37</f>
        <v>79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State'!U38</f>
        <v>161</v>
      </c>
      <c r="E38" s="58">
        <f>'A-3C-D NF-Comp grp by State'!V38</f>
        <v>4</v>
      </c>
      <c r="F38" s="58">
        <f>'A-3C-D NF-Comp grp by State'!W38</f>
        <v>20</v>
      </c>
      <c r="G38" s="58">
        <f>'A-3C-D NF-Comp grp by State'!X38</f>
        <v>137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64">
        <f>'A-3C-D NF-Comp grp by State'!U39</f>
        <v>212</v>
      </c>
      <c r="E39" s="73">
        <f>'A-3C-D NF-Comp grp by State'!V39</f>
        <v>1</v>
      </c>
      <c r="F39" s="73">
        <f>'A-3C-D NF-Comp grp by State'!W39</f>
        <v>33</v>
      </c>
      <c r="G39" s="73">
        <f>'A-3C-D NF-Comp grp by State'!X39</f>
        <v>178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58">
        <f>'A-3C-D NF-Comp grp by State'!U40</f>
        <v>30</v>
      </c>
      <c r="E40" s="77">
        <f>'A-3C-D NF-Comp grp by State'!V40</f>
        <v>0</v>
      </c>
      <c r="F40" s="77">
        <f>'A-3C-D NF-Comp grp by State'!W40</f>
        <v>3</v>
      </c>
      <c r="G40" s="77">
        <f>'A-3C-D NF-Comp grp by State'!X40</f>
        <v>27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58">
        <f>'A-3C-D NF-Comp grp by State'!U41</f>
        <v>588</v>
      </c>
      <c r="E41" s="77">
        <f>'A-3C-D NF-Comp grp by State'!V41</f>
        <v>0</v>
      </c>
      <c r="F41" s="77">
        <f>'A-3C-D NF-Comp grp by State'!W41</f>
        <v>6</v>
      </c>
      <c r="G41" s="77">
        <f>'A-3C-D NF-Comp grp by State'!X41</f>
        <v>582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58">
        <f>'A-3C-D NF-Comp grp by State'!U42</f>
        <v>249</v>
      </c>
      <c r="E42" s="77">
        <f>'A-3C-D NF-Comp grp by State'!V42</f>
        <v>1</v>
      </c>
      <c r="F42" s="77">
        <f>'A-3C-D NF-Comp grp by State'!W42</f>
        <v>39</v>
      </c>
      <c r="G42" s="77">
        <f>'A-3C-D NF-Comp grp by State'!X42</f>
        <v>209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58">
        <f>'A-3C-D NF-Comp grp by State'!U43</f>
        <v>77</v>
      </c>
      <c r="E43" s="77">
        <f>'A-3C-D NF-Comp grp by State'!V43</f>
        <v>0</v>
      </c>
      <c r="F43" s="77">
        <f>'A-3C-D NF-Comp grp by State'!W43</f>
        <v>8</v>
      </c>
      <c r="G43" s="77">
        <f>'A-3C-D NF-Comp grp by State'!X43</f>
        <v>69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64">
        <f>'A-3C-D NF-Comp grp by State'!U44</f>
        <v>170</v>
      </c>
      <c r="E44" s="73">
        <f>'A-3C-D NF-Comp grp by State'!V44</f>
        <v>2</v>
      </c>
      <c r="F44" s="73">
        <f>'A-3C-D NF-Comp grp by State'!W44</f>
        <v>23</v>
      </c>
      <c r="G44" s="73">
        <f>'A-3C-D NF-Comp grp by State'!X44</f>
        <v>145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58">
        <f>'A-3C-D NF-Comp grp by State'!U45</f>
        <v>1041</v>
      </c>
      <c r="E45" s="77">
        <f>'A-3C-D NF-Comp grp by State'!V45</f>
        <v>9</v>
      </c>
      <c r="F45" s="77">
        <f>'A-3C-D NF-Comp grp by State'!W45</f>
        <v>74</v>
      </c>
      <c r="G45" s="77">
        <f>'A-3C-D NF-Comp grp by State'!X45</f>
        <v>958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58">
        <f>'A-3C-D NF-Comp grp by State'!U46</f>
        <v>95</v>
      </c>
      <c r="E46" s="77">
        <f>'A-3C-D NF-Comp grp by State'!V46</f>
        <v>2</v>
      </c>
      <c r="F46" s="77">
        <f>'A-3C-D NF-Comp grp by State'!W46</f>
        <v>9</v>
      </c>
      <c r="G46" s="77">
        <f>'A-3C-D NF-Comp grp by State'!X46</f>
        <v>84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58">
        <f>'A-3C-D NF-Comp grp by State'!U47</f>
        <v>92</v>
      </c>
      <c r="E47" s="77">
        <f>'A-3C-D NF-Comp grp by State'!V47</f>
        <v>0</v>
      </c>
      <c r="F47" s="77">
        <f>'A-3C-D NF-Comp grp by State'!W47</f>
        <v>13</v>
      </c>
      <c r="G47" s="77">
        <f>'A-3C-D NF-Comp grp by State'!X47</f>
        <v>79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58">
        <f>'A-3C-D NF-Comp grp by State'!U48</f>
        <v>46</v>
      </c>
      <c r="E48" s="77">
        <f>'A-3C-D NF-Comp grp by State'!V48</f>
        <v>1</v>
      </c>
      <c r="F48" s="77">
        <f>'A-3C-D NF-Comp grp by State'!W48</f>
        <v>10</v>
      </c>
      <c r="G48" s="77">
        <f>'A-3C-D NF-Comp grp by State'!X48</f>
        <v>35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64">
        <f>'A-3C-D NF-Comp grp by State'!U49</f>
        <v>2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2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58">
        <f>'A-3C-D NF-Comp grp by State'!U50</f>
        <v>101</v>
      </c>
      <c r="E50" s="77">
        <f>'A-3C-D NF-Comp grp by State'!V50</f>
        <v>0</v>
      </c>
      <c r="F50" s="77">
        <f>'A-3C-D NF-Comp grp by State'!W50</f>
        <v>4</v>
      </c>
      <c r="G50" s="77">
        <f>'A-3C-D NF-Comp grp by State'!X50</f>
        <v>97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58">
        <f>'A-3C-D NF-Comp grp by State'!U51</f>
        <v>209</v>
      </c>
      <c r="E51" s="77">
        <f>'A-3C-D NF-Comp grp by State'!V51</f>
        <v>3</v>
      </c>
      <c r="F51" s="77">
        <f>'A-3C-D NF-Comp grp by State'!W51</f>
        <v>11</v>
      </c>
      <c r="G51" s="77">
        <f>'A-3C-D NF-Comp grp by State'!X51</f>
        <v>195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58">
        <f>'A-3C-D NF-Comp grp by State'!U52</f>
        <v>17</v>
      </c>
      <c r="E52" s="77">
        <f>'A-3C-D NF-Comp grp by State'!V52</f>
        <v>0</v>
      </c>
      <c r="F52" s="77">
        <f>'A-3C-D NF-Comp grp by State'!W52</f>
        <v>1</v>
      </c>
      <c r="G52" s="77">
        <f>'A-3C-D NF-Comp grp by State'!X52</f>
        <v>16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58">
        <f>'A-3C-D NF-Comp grp by State'!U53</f>
        <v>233</v>
      </c>
      <c r="E53" s="77">
        <f>'A-3C-D NF-Comp grp by State'!V53</f>
        <v>0</v>
      </c>
      <c r="F53" s="77">
        <f>'A-3C-D NF-Comp grp by State'!W53</f>
        <v>104</v>
      </c>
      <c r="G53" s="77">
        <f>'A-3C-D NF-Comp grp by State'!X53</f>
        <v>129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64">
        <f>'A-3C-D NF-Comp grp by State'!U54</f>
        <v>655</v>
      </c>
      <c r="E54" s="73">
        <f>'A-3C-D NF-Comp grp by State'!V54</f>
        <v>25</v>
      </c>
      <c r="F54" s="73">
        <f>'A-3C-D NF-Comp grp by State'!W54</f>
        <v>131</v>
      </c>
      <c r="G54" s="73">
        <f>'A-3C-D NF-Comp grp by State'!X54</f>
        <v>499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58">
        <f>'A-3C-D NF-Comp grp by State'!U55</f>
        <v>150</v>
      </c>
      <c r="E55" s="77">
        <f>'A-3C-D NF-Comp grp by State'!V55</f>
        <v>0</v>
      </c>
      <c r="F55" s="77">
        <f>'A-3C-D NF-Comp grp by State'!W55</f>
        <v>4</v>
      </c>
      <c r="G55" s="77">
        <f>'A-3C-D NF-Comp grp by State'!X55</f>
        <v>146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58">
        <f>'A-3C-D NF-Comp grp by State'!U56</f>
        <v>91</v>
      </c>
      <c r="E56" s="77">
        <f>'A-3C-D NF-Comp grp by State'!V56</f>
        <v>1</v>
      </c>
      <c r="F56" s="77">
        <f>'A-3C-D NF-Comp grp by State'!W56</f>
        <v>9</v>
      </c>
      <c r="G56" s="77">
        <f>'A-3C-D NF-Comp grp by State'!X56</f>
        <v>81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58">
        <f>'A-3C-D NF-Comp grp by State'!U57</f>
        <v>62</v>
      </c>
      <c r="E57" s="77">
        <f>'A-3C-D NF-Comp grp by State'!V57</f>
        <v>1</v>
      </c>
      <c r="F57" s="77">
        <f>'A-3C-D NF-Comp grp by State'!W57</f>
        <v>19</v>
      </c>
      <c r="G57" s="77">
        <f>'A-3C-D NF-Comp grp by State'!X57</f>
        <v>42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58">
        <f>'A-3C-D NF-Comp grp by State'!U58</f>
        <v>203</v>
      </c>
      <c r="E58" s="77">
        <f>'A-3C-D NF-Comp grp by State'!V58</f>
        <v>2</v>
      </c>
      <c r="F58" s="77">
        <f>'A-3C-D NF-Comp grp by State'!W58</f>
        <v>35</v>
      </c>
      <c r="G58" s="77">
        <f>'A-3C-D NF-Comp grp by State'!X58</f>
        <v>166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64">
        <f>'A-3C-D NF-Comp grp by State'!U59</f>
        <v>200</v>
      </c>
      <c r="E59" s="73">
        <f>'A-3C-D NF-Comp grp by State'!V59</f>
        <v>0</v>
      </c>
      <c r="F59" s="73">
        <f>'A-3C-D NF-Comp grp by State'!W59</f>
        <v>13</v>
      </c>
      <c r="G59" s="73">
        <f>'A-3C-D NF-Comp grp by State'!X59</f>
        <v>187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58">
        <f>'A-3C-D NF-Comp grp by State'!U60</f>
        <v>166</v>
      </c>
      <c r="E60" s="77">
        <f>'A-3C-D NF-Comp grp by State'!V60</f>
        <v>5</v>
      </c>
      <c r="F60" s="77">
        <f>'A-3C-D NF-Comp grp by State'!W60</f>
        <v>29</v>
      </c>
      <c r="G60" s="77">
        <f>'A-3C-D NF-Comp grp by State'!X60</f>
        <v>132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58">
        <f>'A-3C-D NF-Comp grp by State'!U61</f>
        <v>286</v>
      </c>
      <c r="E61" s="77">
        <f>'A-3C-D NF-Comp grp by State'!V61</f>
        <v>5</v>
      </c>
      <c r="F61" s="77">
        <f>'A-3C-D NF-Comp grp by State'!W61</f>
        <v>20</v>
      </c>
      <c r="G61" s="77">
        <f>'A-3C-D NF-Comp grp by State'!X61</f>
        <v>261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8" s="133" customFormat="1" ht="18" x14ac:dyDescent="0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8" s="133" customFormat="1" ht="24" customHeight="1" x14ac:dyDescent="0.2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 x14ac:dyDescent="0.25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102</v>
      </c>
    </row>
    <row r="4" spans="1:8" ht="13.5" thickBot="1" x14ac:dyDescent="0.25">
      <c r="A4" s="37" t="str">
        <f>'A-3C-D NF-Comp grp by State'!A4</f>
        <v>Total 2011</v>
      </c>
      <c r="B4" s="42">
        <f>'A-3C-D NF-Comp grp by State'!B4</f>
        <v>149366</v>
      </c>
      <c r="C4" s="52"/>
      <c r="D4" s="57">
        <f>'A-3C-D NF-Comp grp by State'!AP4</f>
        <v>12020</v>
      </c>
      <c r="E4" s="55">
        <f>'A-3C-D NF-Comp grp by State'!AQ4</f>
        <v>3.2612312811980036E-2</v>
      </c>
      <c r="F4" s="55">
        <f>'A-3C-D NF-Comp grp by State'!AR4</f>
        <v>0.10024958402662229</v>
      </c>
      <c r="G4" s="55">
        <f>'A-3C-D NF-Comp grp by State'!AS4</f>
        <v>0.86713810316139772</v>
      </c>
    </row>
    <row r="5" spans="1:8" ht="13.5" thickBot="1" x14ac:dyDescent="0.25">
      <c r="A5" s="37">
        <f>'A-3C-D NF-Comp grp by State'!A5</f>
        <v>2010</v>
      </c>
      <c r="B5" s="42">
        <f>'A-3C-D NF-Comp grp by State'!B5</f>
        <v>157962</v>
      </c>
      <c r="C5" s="52">
        <v>0</v>
      </c>
      <c r="D5" s="57">
        <f>'A-3C-D NF-Comp grp by State'!AP5</f>
        <v>12498</v>
      </c>
      <c r="E5" s="55">
        <f>'A-3C-D NF-Comp grp by State'!AQ5</f>
        <v>1.8883021283405344E-2</v>
      </c>
      <c r="F5" s="55">
        <f>'A-3C-D NF-Comp grp by State'!AR5</f>
        <v>0.1076172187550008</v>
      </c>
      <c r="G5" s="55">
        <f>'A-3C-D NF-Comp grp by State'!AS5</f>
        <v>0.8734997599615939</v>
      </c>
    </row>
    <row r="6" spans="1:8" ht="13.5" thickBot="1" x14ac:dyDescent="0.25">
      <c r="A6" s="37">
        <f>'A-3C-D NF-Comp grp by State'!A6</f>
        <v>2009</v>
      </c>
      <c r="B6" s="42">
        <f>'A-3C-D NF-Comp grp by State'!B6</f>
        <v>176083</v>
      </c>
      <c r="C6" s="52">
        <v>0</v>
      </c>
      <c r="D6" s="57">
        <f>'A-3C-D NF-Comp grp by State'!AP6</f>
        <v>12723</v>
      </c>
      <c r="E6" s="55">
        <f>'A-3C-D NF-Comp grp by State'!AQ6</f>
        <v>2.3736540124184548E-2</v>
      </c>
      <c r="F6" s="55">
        <f>'A-3C-D NF-Comp grp by State'!AR6</f>
        <v>0.10414210484948519</v>
      </c>
      <c r="G6" s="55">
        <f>'A-3C-D NF-Comp grp by State'!AS6</f>
        <v>0.87212135502633026</v>
      </c>
    </row>
    <row r="7" spans="1:8" ht="13.5" thickBot="1" x14ac:dyDescent="0.25">
      <c r="A7" s="37">
        <f>'A-3C-D NF-Comp grp by State'!A7</f>
        <v>2008</v>
      </c>
      <c r="B7" s="42">
        <f>'A-3C-D NF-Comp grp by State'!B7</f>
        <v>208749</v>
      </c>
      <c r="C7" s="52">
        <v>0</v>
      </c>
      <c r="D7" s="57">
        <f>'A-3C-D NF-Comp grp by State'!AP7</f>
        <v>13464</v>
      </c>
      <c r="E7" s="55">
        <f>'A-3C-D NF-Comp grp by State'!AQ7</f>
        <v>4.233511586452763E-2</v>
      </c>
      <c r="F7" s="55">
        <f>'A-3C-D NF-Comp grp by State'!AR7</f>
        <v>0.10873440285204991</v>
      </c>
      <c r="G7" s="55">
        <f>'A-3C-D NF-Comp grp by State'!AS7</f>
        <v>0.84893048128342241</v>
      </c>
    </row>
    <row r="8" spans="1:8" ht="13.5" thickBot="1" x14ac:dyDescent="0.25">
      <c r="A8" s="37">
        <f>'A-3C-D NF-Comp grp by State'!A8</f>
        <v>2007</v>
      </c>
      <c r="B8" s="42">
        <f>'A-3C-D NF-Comp grp by State'!B8</f>
        <v>218775</v>
      </c>
      <c r="C8" s="52">
        <v>0</v>
      </c>
      <c r="D8" s="57">
        <f>'A-3C-D NF-Comp grp by State'!AP8</f>
        <v>13922</v>
      </c>
      <c r="E8" s="55">
        <f>'A-3C-D NF-Comp grp by State'!AQ8</f>
        <v>3.2035627065076858E-2</v>
      </c>
      <c r="F8" s="55">
        <f>'A-3C-D NF-Comp grp by State'!AR8</f>
        <v>0.10889240051716707</v>
      </c>
      <c r="G8" s="55">
        <f>'A-3C-D NF-Comp grp by State'!AS8</f>
        <v>0.85907197241775612</v>
      </c>
    </row>
    <row r="9" spans="1:8" ht="13.5" thickBot="1" x14ac:dyDescent="0.25">
      <c r="A9" s="37">
        <f>'A-3C-D NF-Comp grp by State'!A9</f>
        <v>2006</v>
      </c>
      <c r="B9" s="42">
        <f>'A-3C-D NF-Comp grp by State'!B9</f>
        <v>221486</v>
      </c>
      <c r="C9" s="52">
        <v>0</v>
      </c>
      <c r="D9" s="57">
        <f>'A-3C-D NF-Comp grp by State'!AP9</f>
        <v>13057</v>
      </c>
      <c r="E9" s="55">
        <f>'A-3C-D NF-Comp grp by State'!AQ9</f>
        <v>3.4694033851573866E-2</v>
      </c>
      <c r="F9" s="55">
        <f>'A-3C-D NF-Comp grp by State'!AR9</f>
        <v>0.11342574864057593</v>
      </c>
      <c r="G9" s="55">
        <f>'A-3C-D NF-Comp grp by State'!AS9</f>
        <v>0.85188021750785015</v>
      </c>
    </row>
    <row r="10" spans="1:8" ht="13.5" customHeight="1" x14ac:dyDescent="0.2">
      <c r="A10" s="1" t="s">
        <v>4</v>
      </c>
      <c r="B10" s="58">
        <f>'A-3C-D NF-Comp grp by State'!B10</f>
        <v>85</v>
      </c>
      <c r="C10" s="59"/>
      <c r="D10" s="58">
        <f>'A-3C-D NF-Comp grp by State'!AP10</f>
        <v>8</v>
      </c>
      <c r="E10" s="62">
        <f>'A-3C-D NF-Comp grp by State'!AQ10</f>
        <v>0</v>
      </c>
      <c r="F10" s="62">
        <f>'A-3C-D NF-Comp grp by State'!AR10</f>
        <v>0.125</v>
      </c>
      <c r="G10" s="62">
        <f>'A-3C-D NF-Comp grp by State'!AS10</f>
        <v>0.875</v>
      </c>
    </row>
    <row r="11" spans="1:8" x14ac:dyDescent="0.2">
      <c r="A11" s="1" t="s">
        <v>5</v>
      </c>
      <c r="B11" s="58">
        <f>'A-3C-D NF-Comp grp by State'!B11</f>
        <v>1085</v>
      </c>
      <c r="C11" s="59"/>
      <c r="D11" s="58">
        <f>'A-3C-D NF-Comp grp by State'!AP11</f>
        <v>93</v>
      </c>
      <c r="E11" s="62">
        <f>'A-3C-D NF-Comp grp by State'!AQ11</f>
        <v>1.0752688172043012E-2</v>
      </c>
      <c r="F11" s="62">
        <f>'A-3C-D NF-Comp grp by State'!AR11</f>
        <v>0.26881720430107525</v>
      </c>
      <c r="G11" s="62">
        <f>'A-3C-D NF-Comp grp by State'!AS11</f>
        <v>0.72043010752688175</v>
      </c>
    </row>
    <row r="12" spans="1:8" x14ac:dyDescent="0.2">
      <c r="A12" s="1" t="s">
        <v>6</v>
      </c>
      <c r="B12" s="58">
        <f>'A-3C-D NF-Comp grp by State'!B12</f>
        <v>1274</v>
      </c>
      <c r="C12" s="59"/>
      <c r="D12" s="58">
        <f>'A-3C-D NF-Comp grp by State'!AP12</f>
        <v>193</v>
      </c>
      <c r="E12" s="62">
        <f>'A-3C-D NF-Comp grp by State'!AQ12</f>
        <v>0</v>
      </c>
      <c r="F12" s="62">
        <f>'A-3C-D NF-Comp grp by State'!AR12</f>
        <v>6.7357512953367879E-2</v>
      </c>
      <c r="G12" s="62">
        <f>'A-3C-D NF-Comp grp by State'!AS12</f>
        <v>0.93264248704663211</v>
      </c>
    </row>
    <row r="13" spans="1:8" x14ac:dyDescent="0.2">
      <c r="A13" s="2" t="s">
        <v>7</v>
      </c>
      <c r="B13" s="58">
        <f>'A-3C-D NF-Comp grp by State'!B13</f>
        <v>3419</v>
      </c>
      <c r="C13" s="59"/>
      <c r="D13" s="58">
        <f>'A-3C-D NF-Comp grp by State'!AP13</f>
        <v>426</v>
      </c>
      <c r="E13" s="62">
        <f>'A-3C-D NF-Comp grp by State'!AQ13</f>
        <v>2.1126760563380281E-2</v>
      </c>
      <c r="F13" s="62">
        <f>'A-3C-D NF-Comp grp by State'!AR13</f>
        <v>7.0422535211267609E-2</v>
      </c>
      <c r="G13" s="62">
        <f>'A-3C-D NF-Comp grp by State'!AS13</f>
        <v>0.90845070422535212</v>
      </c>
    </row>
    <row r="14" spans="1:8" ht="13.5" thickBot="1" x14ac:dyDescent="0.25">
      <c r="A14" s="3" t="s">
        <v>8</v>
      </c>
      <c r="B14" s="64">
        <f>'A-3C-D NF-Comp grp by State'!B14</f>
        <v>26439</v>
      </c>
      <c r="C14" s="65"/>
      <c r="D14" s="64">
        <f>'A-3C-D NF-Comp grp by State'!AP14</f>
        <v>1532</v>
      </c>
      <c r="E14" s="68">
        <f>'A-3C-D NF-Comp grp by State'!AQ14</f>
        <v>1.8929503916449087E-2</v>
      </c>
      <c r="F14" s="68">
        <f>'A-3C-D NF-Comp grp by State'!AR14</f>
        <v>6.0052219321148827E-2</v>
      </c>
      <c r="G14" s="68">
        <f>'A-3C-D NF-Comp grp by State'!AS14</f>
        <v>0.92101827676240211</v>
      </c>
    </row>
    <row r="15" spans="1:8" ht="13.5" thickTop="1" x14ac:dyDescent="0.2">
      <c r="A15" s="1" t="s">
        <v>9</v>
      </c>
      <c r="B15" s="58">
        <f>'A-3C-D NF-Comp grp by State'!B15</f>
        <v>2839</v>
      </c>
      <c r="C15" s="59"/>
      <c r="D15" s="58">
        <f>'A-3C-D NF-Comp grp by State'!AP15</f>
        <v>219</v>
      </c>
      <c r="E15" s="62">
        <f>'A-3C-D NF-Comp grp by State'!AQ15</f>
        <v>0</v>
      </c>
      <c r="F15" s="62">
        <f>'A-3C-D NF-Comp grp by State'!AR15</f>
        <v>6.3926940639269403E-2</v>
      </c>
      <c r="G15" s="62">
        <f>'A-3C-D NF-Comp grp by State'!AS15</f>
        <v>0.9360730593607306</v>
      </c>
    </row>
    <row r="16" spans="1:8" x14ac:dyDescent="0.2">
      <c r="A16" s="2" t="s">
        <v>10</v>
      </c>
      <c r="B16" s="58">
        <f>'A-3C-D NF-Comp grp by State'!B16</f>
        <v>2305</v>
      </c>
      <c r="C16" s="59"/>
      <c r="D16" s="58">
        <f>'A-3C-D NF-Comp grp by State'!AP16</f>
        <v>26</v>
      </c>
      <c r="E16" s="62">
        <f>'A-3C-D NF-Comp grp by State'!AQ16</f>
        <v>0</v>
      </c>
      <c r="F16" s="62">
        <f>'A-3C-D NF-Comp grp by State'!AR16</f>
        <v>0.23076923076923078</v>
      </c>
      <c r="G16" s="62">
        <f>'A-3C-D NF-Comp grp by State'!AS16</f>
        <v>0.76923076923076927</v>
      </c>
    </row>
    <row r="17" spans="1:7" x14ac:dyDescent="0.2">
      <c r="A17" s="2" t="s">
        <v>11</v>
      </c>
      <c r="B17" s="58">
        <f>'A-3C-D NF-Comp grp by State'!B17</f>
        <v>1268</v>
      </c>
      <c r="C17" s="59"/>
      <c r="D17" s="58">
        <f>'A-3C-D NF-Comp grp by State'!AP17</f>
        <v>66</v>
      </c>
      <c r="E17" s="62">
        <f>'A-3C-D NF-Comp grp by State'!AQ17</f>
        <v>1.5151515151515152E-2</v>
      </c>
      <c r="F17" s="62">
        <f>'A-3C-D NF-Comp grp by State'!AR17</f>
        <v>0.19696969696969696</v>
      </c>
      <c r="G17" s="62">
        <f>'A-3C-D NF-Comp grp by State'!AS17</f>
        <v>0.78787878787878785</v>
      </c>
    </row>
    <row r="18" spans="1:7" x14ac:dyDescent="0.2">
      <c r="A18" s="1" t="s">
        <v>12</v>
      </c>
      <c r="B18" s="58">
        <f>'A-3C-D NF-Comp grp by State'!B18</f>
        <v>380</v>
      </c>
      <c r="C18" s="59"/>
      <c r="D18" s="58">
        <f>'A-3C-D NF-Comp grp by State'!AP18</f>
        <v>111</v>
      </c>
      <c r="E18" s="62">
        <f>'A-3C-D NF-Comp grp by State'!AQ18</f>
        <v>0</v>
      </c>
      <c r="F18" s="62">
        <f>'A-3C-D NF-Comp grp by State'!AR18</f>
        <v>4.5045045045045043E-2</v>
      </c>
      <c r="G18" s="62">
        <f>'A-3C-D NF-Comp grp by State'!AS18</f>
        <v>0.95495495495495497</v>
      </c>
    </row>
    <row r="19" spans="1:7" ht="13.5" thickBot="1" x14ac:dyDescent="0.25">
      <c r="A19" s="4" t="s">
        <v>13</v>
      </c>
      <c r="B19" s="64">
        <f>'A-3C-D NF-Comp grp by State'!B19</f>
        <v>3750</v>
      </c>
      <c r="C19" s="65"/>
      <c r="D19" s="64">
        <f>'A-3C-D NF-Comp grp by State'!AP19</f>
        <v>147</v>
      </c>
      <c r="E19" s="68">
        <f>'A-3C-D NF-Comp grp by State'!AQ19</f>
        <v>2.0408163265306121E-2</v>
      </c>
      <c r="F19" s="68">
        <f>'A-3C-D NF-Comp grp by State'!AR19</f>
        <v>6.1224489795918366E-2</v>
      </c>
      <c r="G19" s="68">
        <f>'A-3C-D NF-Comp grp by State'!AS19</f>
        <v>0.91836734693877553</v>
      </c>
    </row>
    <row r="20" spans="1:7" ht="13.5" thickTop="1" x14ac:dyDescent="0.2">
      <c r="A20" s="1" t="s">
        <v>14</v>
      </c>
      <c r="B20" s="70">
        <f>'A-3C-D NF-Comp grp by State'!B20</f>
        <v>2183</v>
      </c>
      <c r="C20" s="71"/>
      <c r="D20" s="58">
        <f>'A-3C-D NF-Comp grp by State'!AP20</f>
        <v>192</v>
      </c>
      <c r="E20" s="62">
        <f>'A-3C-D NF-Comp grp by State'!AQ20</f>
        <v>5.208333333333333E-3</v>
      </c>
      <c r="F20" s="62">
        <f>'A-3C-D NF-Comp grp by State'!AR20</f>
        <v>0.11979166666666667</v>
      </c>
      <c r="G20" s="62">
        <f>'A-3C-D NF-Comp grp by State'!AS20</f>
        <v>0.875</v>
      </c>
    </row>
    <row r="21" spans="1:7" x14ac:dyDescent="0.2">
      <c r="A21" s="1" t="s">
        <v>15</v>
      </c>
      <c r="B21" s="58">
        <f>'A-3C-D NF-Comp grp by State'!B21</f>
        <v>183</v>
      </c>
      <c r="C21" s="59"/>
      <c r="D21" s="58">
        <f>'A-3C-D NF-Comp grp by State'!AP21</f>
        <v>8</v>
      </c>
      <c r="E21" s="62">
        <f>'A-3C-D NF-Comp grp by State'!AQ21</f>
        <v>0</v>
      </c>
      <c r="F21" s="62">
        <f>'A-3C-D NF-Comp grp by State'!AR21</f>
        <v>0</v>
      </c>
      <c r="G21" s="62">
        <f>'A-3C-D NF-Comp grp by State'!AS21</f>
        <v>1</v>
      </c>
    </row>
    <row r="22" spans="1:7" x14ac:dyDescent="0.2">
      <c r="A22" s="2" t="s">
        <v>16</v>
      </c>
      <c r="B22" s="58">
        <f>'A-3C-D NF-Comp grp by State'!B22</f>
        <v>1748</v>
      </c>
      <c r="C22" s="59"/>
      <c r="D22" s="58">
        <f>'A-3C-D NF-Comp grp by State'!AP22</f>
        <v>180</v>
      </c>
      <c r="E22" s="62">
        <f>'A-3C-D NF-Comp grp by State'!AQ22</f>
        <v>2.7777777777777776E-2</v>
      </c>
      <c r="F22" s="62">
        <f>'A-3C-D NF-Comp grp by State'!AR22</f>
        <v>5.5555555555555552E-2</v>
      </c>
      <c r="G22" s="62">
        <f>'A-3C-D NF-Comp grp by State'!AS22</f>
        <v>0.91666666666666663</v>
      </c>
    </row>
    <row r="23" spans="1:7" x14ac:dyDescent="0.2">
      <c r="A23" s="1" t="s">
        <v>17</v>
      </c>
      <c r="B23" s="58">
        <f>'A-3C-D NF-Comp grp by State'!B23</f>
        <v>749</v>
      </c>
      <c r="C23" s="59"/>
      <c r="D23" s="58">
        <f>'A-3C-D NF-Comp grp by State'!AP23</f>
        <v>100</v>
      </c>
      <c r="E23" s="62">
        <f>'A-3C-D NF-Comp grp by State'!AQ23</f>
        <v>0</v>
      </c>
      <c r="F23" s="62">
        <f>'A-3C-D NF-Comp grp by State'!AR23</f>
        <v>0.32</v>
      </c>
      <c r="G23" s="62">
        <f>'A-3C-D NF-Comp grp by State'!AS23</f>
        <v>0.68</v>
      </c>
    </row>
    <row r="24" spans="1:7" ht="13.5" thickBot="1" x14ac:dyDescent="0.25">
      <c r="A24" s="4" t="s">
        <v>18</v>
      </c>
      <c r="B24" s="64">
        <f>'A-3C-D NF-Comp grp by State'!B24</f>
        <v>4905</v>
      </c>
      <c r="C24" s="65"/>
      <c r="D24" s="64">
        <f>'A-3C-D NF-Comp grp by State'!AP24</f>
        <v>1040</v>
      </c>
      <c r="E24" s="68">
        <f>'A-3C-D NF-Comp grp by State'!AQ24</f>
        <v>3.8461538461538464E-3</v>
      </c>
      <c r="F24" s="68">
        <f>'A-3C-D NF-Comp grp by State'!AR24</f>
        <v>3.653846153846154E-2</v>
      </c>
      <c r="G24" s="68">
        <f>'A-3C-D NF-Comp grp by State'!AS24</f>
        <v>0.95961538461538465</v>
      </c>
    </row>
    <row r="25" spans="1:7" ht="13.5" thickTop="1" x14ac:dyDescent="0.2">
      <c r="A25" s="1" t="s">
        <v>19</v>
      </c>
      <c r="B25" s="58">
        <f>'A-3C-D NF-Comp grp by State'!B25</f>
        <v>1244</v>
      </c>
      <c r="C25" s="59"/>
      <c r="D25" s="58">
        <f>'A-3C-D NF-Comp grp by State'!AP25</f>
        <v>411</v>
      </c>
      <c r="E25" s="62">
        <f>'A-3C-D NF-Comp grp by State'!AQ25</f>
        <v>4.3795620437956206E-2</v>
      </c>
      <c r="F25" s="62">
        <f>'A-3C-D NF-Comp grp by State'!AR25</f>
        <v>0.1070559610705596</v>
      </c>
      <c r="G25" s="62">
        <f>'A-3C-D NF-Comp grp by State'!AS25</f>
        <v>0.84914841849148415</v>
      </c>
    </row>
    <row r="26" spans="1:7" x14ac:dyDescent="0.2">
      <c r="A26" s="2" t="s">
        <v>20</v>
      </c>
      <c r="B26" s="58">
        <f>'A-3C-D NF-Comp grp by State'!B26</f>
        <v>1724</v>
      </c>
      <c r="C26" s="59"/>
      <c r="D26" s="58">
        <f>'A-3C-D NF-Comp grp by State'!AP26</f>
        <v>353</v>
      </c>
      <c r="E26" s="62">
        <f>'A-3C-D NF-Comp grp by State'!AQ26</f>
        <v>0.20396600566572237</v>
      </c>
      <c r="F26" s="62">
        <f>'A-3C-D NF-Comp grp by State'!AR26</f>
        <v>1.1331444759206799E-2</v>
      </c>
      <c r="G26" s="62">
        <f>'A-3C-D NF-Comp grp by State'!AS26</f>
        <v>0.7847025495750708</v>
      </c>
    </row>
    <row r="27" spans="1:7" x14ac:dyDescent="0.2">
      <c r="A27" s="1" t="s">
        <v>55</v>
      </c>
      <c r="B27" s="58">
        <f>'A-3C-D NF-Comp grp by State'!B27</f>
        <v>5215</v>
      </c>
      <c r="C27" s="59"/>
      <c r="D27" s="58">
        <f>'A-3C-D NF-Comp grp by State'!AP27</f>
        <v>164</v>
      </c>
      <c r="E27" s="62">
        <f>'A-3C-D NF-Comp grp by State'!AQ27</f>
        <v>6.0975609756097563E-3</v>
      </c>
      <c r="F27" s="62">
        <f>'A-3C-D NF-Comp grp by State'!AR27</f>
        <v>0.21341463414634146</v>
      </c>
      <c r="G27" s="62">
        <f>'A-3C-D NF-Comp grp by State'!AS27</f>
        <v>0.78048780487804881</v>
      </c>
    </row>
    <row r="28" spans="1:7" x14ac:dyDescent="0.2">
      <c r="A28" s="1" t="s">
        <v>21</v>
      </c>
      <c r="B28" s="58">
        <f>'A-3C-D NF-Comp grp by State'!B28</f>
        <v>1192</v>
      </c>
      <c r="C28" s="59"/>
      <c r="D28" s="58">
        <f>'A-3C-D NF-Comp grp by State'!AP28</f>
        <v>187</v>
      </c>
      <c r="E28" s="62">
        <f>'A-3C-D NF-Comp grp by State'!AQ28</f>
        <v>0.57219251336898391</v>
      </c>
      <c r="F28" s="62">
        <f>'A-3C-D NF-Comp grp by State'!AR28</f>
        <v>4.8128342245989303E-2</v>
      </c>
      <c r="G28" s="62">
        <f>'A-3C-D NF-Comp grp by State'!AS28</f>
        <v>0.37967914438502676</v>
      </c>
    </row>
    <row r="29" spans="1:7" ht="13.5" thickBot="1" x14ac:dyDescent="0.25">
      <c r="A29" s="4" t="s">
        <v>22</v>
      </c>
      <c r="B29" s="64">
        <f>'A-3C-D NF-Comp grp by State'!B29</f>
        <v>6746</v>
      </c>
      <c r="C29" s="65"/>
      <c r="D29" s="64">
        <f>'A-3C-D NF-Comp grp by State'!AP29</f>
        <v>199</v>
      </c>
      <c r="E29" s="68">
        <f>'A-3C-D NF-Comp grp by State'!AQ29</f>
        <v>1.507537688442211E-2</v>
      </c>
      <c r="F29" s="68">
        <f>'A-3C-D NF-Comp grp by State'!AR29</f>
        <v>8.0402010050251257E-2</v>
      </c>
      <c r="G29" s="68">
        <f>'A-3C-D NF-Comp grp by State'!AS29</f>
        <v>0.90452261306532666</v>
      </c>
    </row>
    <row r="30" spans="1:7" ht="13.5" thickTop="1" x14ac:dyDescent="0.2">
      <c r="A30" s="2" t="s">
        <v>23</v>
      </c>
      <c r="B30" s="58">
        <f>'A-3C-D NF-Comp grp by State'!B30</f>
        <v>1808</v>
      </c>
      <c r="C30" s="59"/>
      <c r="D30" s="58">
        <f>'A-3C-D NF-Comp grp by State'!AP30</f>
        <v>86</v>
      </c>
      <c r="E30" s="62">
        <f>'A-3C-D NF-Comp grp by State'!AQ30</f>
        <v>1.1627906976744186E-2</v>
      </c>
      <c r="F30" s="62">
        <f>'A-3C-D NF-Comp grp by State'!AR30</f>
        <v>0.36046511627906974</v>
      </c>
      <c r="G30" s="62">
        <f>'A-3C-D NF-Comp grp by State'!AS30</f>
        <v>0.62790697674418605</v>
      </c>
    </row>
    <row r="31" spans="1:7" x14ac:dyDescent="0.2">
      <c r="A31" s="5" t="s">
        <v>24</v>
      </c>
      <c r="B31" s="58">
        <f>'A-3C-D NF-Comp grp by State'!B31</f>
        <v>789</v>
      </c>
      <c r="C31" s="59"/>
      <c r="D31" s="58">
        <f>'A-3C-D NF-Comp grp by State'!AP31</f>
        <v>77</v>
      </c>
      <c r="E31" s="62">
        <f>'A-3C-D NF-Comp grp by State'!AQ31</f>
        <v>5.1948051948051951E-2</v>
      </c>
      <c r="F31" s="62">
        <f>'A-3C-D NF-Comp grp by State'!AR31</f>
        <v>0.31168831168831168</v>
      </c>
      <c r="G31" s="62">
        <f>'A-3C-D NF-Comp grp by State'!AS31</f>
        <v>0.63636363636363635</v>
      </c>
    </row>
    <row r="32" spans="1:7" x14ac:dyDescent="0.2">
      <c r="A32" s="2" t="s">
        <v>25</v>
      </c>
      <c r="B32" s="58">
        <f>'A-3C-D NF-Comp grp by State'!B32</f>
        <v>2339</v>
      </c>
      <c r="C32" s="59"/>
      <c r="D32" s="58">
        <f>'A-3C-D NF-Comp grp by State'!AP32</f>
        <v>272</v>
      </c>
      <c r="E32" s="62">
        <f>'A-3C-D NF-Comp grp by State'!AQ32</f>
        <v>6.25E-2</v>
      </c>
      <c r="F32" s="62">
        <f>'A-3C-D NF-Comp grp by State'!AR32</f>
        <v>0.17279411764705882</v>
      </c>
      <c r="G32" s="62">
        <f>'A-3C-D NF-Comp grp by State'!AS32</f>
        <v>0.76470588235294112</v>
      </c>
    </row>
    <row r="33" spans="1:7" x14ac:dyDescent="0.2">
      <c r="A33" s="2" t="s">
        <v>26</v>
      </c>
      <c r="B33" s="58">
        <f>'A-3C-D NF-Comp grp by State'!B33</f>
        <v>1474</v>
      </c>
      <c r="C33" s="59"/>
      <c r="D33" s="58">
        <f>'A-3C-D NF-Comp grp by State'!AP33</f>
        <v>194</v>
      </c>
      <c r="E33" s="62">
        <f>'A-3C-D NF-Comp grp by State'!AQ33</f>
        <v>1.0309278350515464E-2</v>
      </c>
      <c r="F33" s="62">
        <f>'A-3C-D NF-Comp grp by State'!AR33</f>
        <v>9.2783505154639179E-2</v>
      </c>
      <c r="G33" s="62">
        <f>'A-3C-D NF-Comp grp by State'!AS33</f>
        <v>0.89690721649484539</v>
      </c>
    </row>
    <row r="34" spans="1:7" ht="12.75" customHeight="1" thickBot="1" x14ac:dyDescent="0.25">
      <c r="A34" s="4" t="s">
        <v>27</v>
      </c>
      <c r="B34" s="64">
        <f>'A-3C-D NF-Comp grp by State'!B34</f>
        <v>6054</v>
      </c>
      <c r="C34" s="65"/>
      <c r="D34" s="64">
        <f>'A-3C-D NF-Comp grp by State'!AP34</f>
        <v>295</v>
      </c>
      <c r="E34" s="68">
        <f>'A-3C-D NF-Comp grp by State'!AQ34</f>
        <v>5.7627118644067797E-2</v>
      </c>
      <c r="F34" s="68">
        <f>'A-3C-D NF-Comp grp by State'!AR34</f>
        <v>6.4406779661016947E-2</v>
      </c>
      <c r="G34" s="68">
        <f>'A-3C-D NF-Comp grp by State'!AS34</f>
        <v>0.87796610169491529</v>
      </c>
    </row>
    <row r="35" spans="1:7" ht="12.75" customHeight="1" thickTop="1" x14ac:dyDescent="0.2">
      <c r="A35" s="2" t="s">
        <v>28</v>
      </c>
      <c r="B35" s="58">
        <f>'A-3C-D NF-Comp grp by State'!B35</f>
        <v>1777</v>
      </c>
      <c r="C35" s="59"/>
      <c r="D35" s="58">
        <f>'A-3C-D NF-Comp grp by State'!AP35</f>
        <v>59</v>
      </c>
      <c r="E35" s="62">
        <f>'A-3C-D NF-Comp grp by State'!AQ35</f>
        <v>5.0847457627118647E-2</v>
      </c>
      <c r="F35" s="62">
        <f>'A-3C-D NF-Comp grp by State'!AR35</f>
        <v>3.3898305084745763E-2</v>
      </c>
      <c r="G35" s="62">
        <f>'A-3C-D NF-Comp grp by State'!AS35</f>
        <v>0.9152542372881356</v>
      </c>
    </row>
    <row r="36" spans="1:7" x14ac:dyDescent="0.2">
      <c r="A36" s="1" t="s">
        <v>29</v>
      </c>
      <c r="B36" s="58">
        <f>'A-3C-D NF-Comp grp by State'!B36</f>
        <v>874</v>
      </c>
      <c r="C36" s="59"/>
      <c r="D36" s="58">
        <f>'A-3C-D NF-Comp grp by State'!AP36</f>
        <v>121</v>
      </c>
      <c r="E36" s="62">
        <f>'A-3C-D NF-Comp grp by State'!AQ36</f>
        <v>0</v>
      </c>
      <c r="F36" s="62">
        <f>'A-3C-D NF-Comp grp by State'!AR36</f>
        <v>0.10743801652892562</v>
      </c>
      <c r="G36" s="62">
        <f>'A-3C-D NF-Comp grp by State'!AS36</f>
        <v>0.8925619834710744</v>
      </c>
    </row>
    <row r="37" spans="1:7" x14ac:dyDescent="0.2">
      <c r="A37" s="2" t="s">
        <v>30</v>
      </c>
      <c r="B37" s="58">
        <f>'A-3C-D NF-Comp grp by State'!B37</f>
        <v>1901</v>
      </c>
      <c r="C37" s="59"/>
      <c r="D37" s="58">
        <f>'A-3C-D NF-Comp grp by State'!AP37</f>
        <v>125</v>
      </c>
      <c r="E37" s="62">
        <f>'A-3C-D NF-Comp grp by State'!AQ37</f>
        <v>0.25600000000000001</v>
      </c>
      <c r="F37" s="62">
        <f>'A-3C-D NF-Comp grp by State'!AR37</f>
        <v>0.112</v>
      </c>
      <c r="G37" s="62">
        <f>'A-3C-D NF-Comp grp by State'!AS37</f>
        <v>0.63200000000000001</v>
      </c>
    </row>
    <row r="38" spans="1:7" x14ac:dyDescent="0.2">
      <c r="A38" s="2" t="s">
        <v>31</v>
      </c>
      <c r="B38" s="58">
        <f>'A-3C-D NF-Comp grp by State'!B38</f>
        <v>631</v>
      </c>
      <c r="C38" s="59"/>
      <c r="D38" s="58">
        <f>'A-3C-D NF-Comp grp by State'!AP38</f>
        <v>161</v>
      </c>
      <c r="E38" s="62">
        <f>'A-3C-D NF-Comp grp by State'!AQ38</f>
        <v>2.4844720496894408E-2</v>
      </c>
      <c r="F38" s="62">
        <f>'A-3C-D NF-Comp grp by State'!AR38</f>
        <v>0.12422360248447205</v>
      </c>
      <c r="G38" s="62">
        <f>'A-3C-D NF-Comp grp by State'!AS38</f>
        <v>0.85093167701863359</v>
      </c>
    </row>
    <row r="39" spans="1:7" ht="13.5" thickBot="1" x14ac:dyDescent="0.25">
      <c r="A39" s="4" t="s">
        <v>32</v>
      </c>
      <c r="B39" s="85">
        <f>'A-3C-D NF-Comp grp by State'!B39</f>
        <v>1183</v>
      </c>
      <c r="C39" s="65"/>
      <c r="D39" s="72">
        <f>'A-3C-D NF-Comp grp by State'!AP39</f>
        <v>212</v>
      </c>
      <c r="E39" s="74">
        <f>'A-3C-D NF-Comp grp by State'!AQ39</f>
        <v>4.7169811320754715E-3</v>
      </c>
      <c r="F39" s="74">
        <f>'A-3C-D NF-Comp grp by State'!AR39</f>
        <v>0.15566037735849056</v>
      </c>
      <c r="G39" s="74">
        <f>'A-3C-D NF-Comp grp by State'!AS39</f>
        <v>0.839622641509434</v>
      </c>
    </row>
    <row r="40" spans="1:7" ht="13.5" thickTop="1" x14ac:dyDescent="0.2">
      <c r="A40" s="1" t="s">
        <v>33</v>
      </c>
      <c r="B40" s="86">
        <f>'A-3C-D NF-Comp grp by State'!B40</f>
        <v>244</v>
      </c>
      <c r="C40" s="59"/>
      <c r="D40" s="76">
        <f>'A-3C-D NF-Comp grp by State'!AP40</f>
        <v>30</v>
      </c>
      <c r="E40" s="78">
        <f>'A-3C-D NF-Comp grp by State'!AQ40</f>
        <v>0</v>
      </c>
      <c r="F40" s="78">
        <f>'A-3C-D NF-Comp grp by State'!AR40</f>
        <v>0.1</v>
      </c>
      <c r="G40" s="78">
        <f>'A-3C-D NF-Comp grp by State'!AS40</f>
        <v>0.9</v>
      </c>
    </row>
    <row r="41" spans="1:7" x14ac:dyDescent="0.2">
      <c r="A41" s="2" t="s">
        <v>34</v>
      </c>
      <c r="B41" s="77">
        <f>'A-3C-D NF-Comp grp by State'!B41</f>
        <v>4782</v>
      </c>
      <c r="C41" s="59"/>
      <c r="D41" s="77">
        <f>'A-3C-D NF-Comp grp by State'!AP41</f>
        <v>588</v>
      </c>
      <c r="E41" s="80">
        <f>'A-3C-D NF-Comp grp by State'!AQ41</f>
        <v>0</v>
      </c>
      <c r="F41" s="80">
        <f>'A-3C-D NF-Comp grp by State'!AR41</f>
        <v>1.020408163265306E-2</v>
      </c>
      <c r="G41" s="80">
        <f>'A-3C-D NF-Comp grp by State'!AS41</f>
        <v>0.98979591836734693</v>
      </c>
    </row>
    <row r="42" spans="1:7" x14ac:dyDescent="0.2">
      <c r="A42" s="2" t="s">
        <v>35</v>
      </c>
      <c r="B42" s="77">
        <f>'A-3C-D NF-Comp grp by State'!B42</f>
        <v>2585</v>
      </c>
      <c r="C42" s="59"/>
      <c r="D42" s="77">
        <f>'A-3C-D NF-Comp grp by State'!AP42</f>
        <v>249</v>
      </c>
      <c r="E42" s="80">
        <f>'A-3C-D NF-Comp grp by State'!AQ42</f>
        <v>4.0160642570281121E-3</v>
      </c>
      <c r="F42" s="80">
        <f>'A-3C-D NF-Comp grp by State'!AR42</f>
        <v>0.15662650602409639</v>
      </c>
      <c r="G42" s="80">
        <f>'A-3C-D NF-Comp grp by State'!AS42</f>
        <v>0.8393574297188755</v>
      </c>
    </row>
    <row r="43" spans="1:7" x14ac:dyDescent="0.2">
      <c r="A43" s="1" t="s">
        <v>36</v>
      </c>
      <c r="B43" s="77">
        <f>'A-3C-D NF-Comp grp by State'!B43</f>
        <v>896</v>
      </c>
      <c r="C43" s="59"/>
      <c r="D43" s="77">
        <f>'A-3C-D NF-Comp grp by State'!AP43</f>
        <v>77</v>
      </c>
      <c r="E43" s="80">
        <f>'A-3C-D NF-Comp grp by State'!AQ43</f>
        <v>0</v>
      </c>
      <c r="F43" s="80">
        <f>'A-3C-D NF-Comp grp by State'!AR43</f>
        <v>0.1038961038961039</v>
      </c>
      <c r="G43" s="80">
        <f>'A-3C-D NF-Comp grp by State'!AS43</f>
        <v>0.89610389610389607</v>
      </c>
    </row>
    <row r="44" spans="1:7" ht="13.5" thickBot="1" x14ac:dyDescent="0.25">
      <c r="A44" s="4" t="s">
        <v>37</v>
      </c>
      <c r="B44" s="73">
        <f>'A-3C-D NF-Comp grp by State'!B44</f>
        <v>3899</v>
      </c>
      <c r="C44" s="65"/>
      <c r="D44" s="73">
        <f>'A-3C-D NF-Comp grp by State'!AP44</f>
        <v>170</v>
      </c>
      <c r="E44" s="82">
        <f>'A-3C-D NF-Comp grp by State'!AQ44</f>
        <v>1.1764705882352941E-2</v>
      </c>
      <c r="F44" s="82">
        <f>'A-3C-D NF-Comp grp by State'!AR44</f>
        <v>0.13529411764705881</v>
      </c>
      <c r="G44" s="82">
        <f>'A-3C-D NF-Comp grp by State'!AS44</f>
        <v>0.8529411764705882</v>
      </c>
    </row>
    <row r="45" spans="1:7" ht="13.5" thickTop="1" x14ac:dyDescent="0.2">
      <c r="A45" s="1" t="s">
        <v>38</v>
      </c>
      <c r="B45" s="77">
        <f>'A-3C-D NF-Comp grp by State'!B45</f>
        <v>8682</v>
      </c>
      <c r="C45" s="59"/>
      <c r="D45" s="77">
        <f>'A-3C-D NF-Comp grp by State'!AP45</f>
        <v>1041</v>
      </c>
      <c r="E45" s="80">
        <f>'A-3C-D NF-Comp grp by State'!AQ45</f>
        <v>8.6455331412103754E-3</v>
      </c>
      <c r="F45" s="80">
        <f>'A-3C-D NF-Comp grp by State'!AR45</f>
        <v>7.1085494716618638E-2</v>
      </c>
      <c r="G45" s="80">
        <f>'A-3C-D NF-Comp grp by State'!AS45</f>
        <v>0.92026897214217096</v>
      </c>
    </row>
    <row r="46" spans="1:7" x14ac:dyDescent="0.2">
      <c r="A46" s="1" t="s">
        <v>39</v>
      </c>
      <c r="B46" s="77">
        <f>'A-3C-D NF-Comp grp by State'!B46</f>
        <v>1821</v>
      </c>
      <c r="C46" s="59"/>
      <c r="D46" s="77">
        <f>'A-3C-D NF-Comp grp by State'!AP46</f>
        <v>95</v>
      </c>
      <c r="E46" s="80">
        <f>'A-3C-D NF-Comp grp by State'!AQ46</f>
        <v>2.1052631578947368E-2</v>
      </c>
      <c r="F46" s="80">
        <f>'A-3C-D NF-Comp grp by State'!AR46</f>
        <v>9.4736842105263161E-2</v>
      </c>
      <c r="G46" s="80">
        <f>'A-3C-D NF-Comp grp by State'!AS46</f>
        <v>0.88421052631578945</v>
      </c>
    </row>
    <row r="47" spans="1:7" x14ac:dyDescent="0.2">
      <c r="A47" s="1" t="s">
        <v>40</v>
      </c>
      <c r="B47" s="77">
        <f>'A-3C-D NF-Comp grp by State'!B47</f>
        <v>1229</v>
      </c>
      <c r="C47" s="59"/>
      <c r="D47" s="77">
        <f>'A-3C-D NF-Comp grp by State'!AP47</f>
        <v>92</v>
      </c>
      <c r="E47" s="80">
        <f>'A-3C-D NF-Comp grp by State'!AQ47</f>
        <v>0</v>
      </c>
      <c r="F47" s="80">
        <f>'A-3C-D NF-Comp grp by State'!AR47</f>
        <v>0.14130434782608695</v>
      </c>
      <c r="G47" s="80">
        <f>'A-3C-D NF-Comp grp by State'!AS47</f>
        <v>0.85869565217391308</v>
      </c>
    </row>
    <row r="48" spans="1:7" x14ac:dyDescent="0.2">
      <c r="A48" s="1" t="s">
        <v>41</v>
      </c>
      <c r="B48" s="77">
        <f>'A-3C-D NF-Comp grp by State'!B48</f>
        <v>1348</v>
      </c>
      <c r="C48" s="59"/>
      <c r="D48" s="77">
        <f>'A-3C-D NF-Comp grp by State'!AP48</f>
        <v>46</v>
      </c>
      <c r="E48" s="80">
        <f>'A-3C-D NF-Comp grp by State'!AQ48</f>
        <v>2.1739130434782608E-2</v>
      </c>
      <c r="F48" s="80">
        <f>'A-3C-D NF-Comp grp by State'!AR48</f>
        <v>0.21739130434782608</v>
      </c>
      <c r="G48" s="80">
        <f>'A-3C-D NF-Comp grp by State'!AS48</f>
        <v>0.76086956521739135</v>
      </c>
    </row>
    <row r="49" spans="1:7" ht="13.5" thickBot="1" x14ac:dyDescent="0.25">
      <c r="A49" s="4" t="s">
        <v>42</v>
      </c>
      <c r="B49" s="73">
        <f>'A-3C-D NF-Comp grp by State'!B49</f>
        <v>49</v>
      </c>
      <c r="C49" s="65"/>
      <c r="D49" s="84">
        <f>'A-3C-D NF-Comp grp by State'!AP49</f>
        <v>2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1</v>
      </c>
    </row>
    <row r="50" spans="1:7" ht="13.5" thickTop="1" x14ac:dyDescent="0.2">
      <c r="A50" s="1" t="s">
        <v>43</v>
      </c>
      <c r="B50" s="77">
        <f>'A-3C-D NF-Comp grp by State'!B50</f>
        <v>1099</v>
      </c>
      <c r="C50" s="59"/>
      <c r="D50" s="77">
        <f>'A-3C-D NF-Comp grp by State'!AP50</f>
        <v>101</v>
      </c>
      <c r="E50" s="80">
        <f>'A-3C-D NF-Comp grp by State'!AQ50</f>
        <v>0</v>
      </c>
      <c r="F50" s="80">
        <f>'A-3C-D NF-Comp grp by State'!AR50</f>
        <v>3.9603960396039604E-2</v>
      </c>
      <c r="G50" s="80">
        <f>'A-3C-D NF-Comp grp by State'!AS50</f>
        <v>0.96039603960396036</v>
      </c>
    </row>
    <row r="51" spans="1:7" x14ac:dyDescent="0.2">
      <c r="A51" s="1" t="s">
        <v>44</v>
      </c>
      <c r="B51" s="77">
        <f>'A-3C-D NF-Comp grp by State'!B51</f>
        <v>5410</v>
      </c>
      <c r="C51" s="59"/>
      <c r="D51" s="77">
        <f>'A-3C-D NF-Comp grp by State'!AP51</f>
        <v>209</v>
      </c>
      <c r="E51" s="80">
        <f>'A-3C-D NF-Comp grp by State'!AQ51</f>
        <v>1.4354066985645933E-2</v>
      </c>
      <c r="F51" s="80">
        <f>'A-3C-D NF-Comp grp by State'!AR51</f>
        <v>5.2631578947368418E-2</v>
      </c>
      <c r="G51" s="80">
        <f>'A-3C-D NF-Comp grp by State'!AS51</f>
        <v>0.93301435406698563</v>
      </c>
    </row>
    <row r="52" spans="1:7" x14ac:dyDescent="0.2">
      <c r="A52" s="1" t="s">
        <v>45</v>
      </c>
      <c r="B52" s="77">
        <f>'A-3C-D NF-Comp grp by State'!B52</f>
        <v>329</v>
      </c>
      <c r="C52" s="59"/>
      <c r="D52" s="77">
        <f>'A-3C-D NF-Comp grp by State'!AP52</f>
        <v>17</v>
      </c>
      <c r="E52" s="80">
        <f>'A-3C-D NF-Comp grp by State'!AQ52</f>
        <v>0</v>
      </c>
      <c r="F52" s="80">
        <f>'A-3C-D NF-Comp grp by State'!AR52</f>
        <v>5.8823529411764705E-2</v>
      </c>
      <c r="G52" s="80">
        <f>'A-3C-D NF-Comp grp by State'!AS52</f>
        <v>0.94117647058823528</v>
      </c>
    </row>
    <row r="53" spans="1:7" x14ac:dyDescent="0.2">
      <c r="A53" s="1" t="s">
        <v>46</v>
      </c>
      <c r="B53" s="77">
        <f>'A-3C-D NF-Comp grp by State'!B53</f>
        <v>1489</v>
      </c>
      <c r="C53" s="59"/>
      <c r="D53" s="77">
        <f>'A-3C-D NF-Comp grp by State'!AP53</f>
        <v>233</v>
      </c>
      <c r="E53" s="80">
        <f>'A-3C-D NF-Comp grp by State'!AQ53</f>
        <v>0</v>
      </c>
      <c r="F53" s="80">
        <f>'A-3C-D NF-Comp grp by State'!AR53</f>
        <v>0.44635193133047213</v>
      </c>
      <c r="G53" s="80">
        <f>'A-3C-D NF-Comp grp by State'!AS53</f>
        <v>0.55364806866952787</v>
      </c>
    </row>
    <row r="54" spans="1:7" ht="13.5" thickBot="1" x14ac:dyDescent="0.25">
      <c r="A54" s="4" t="s">
        <v>47</v>
      </c>
      <c r="B54" s="73">
        <f>'A-3C-D NF-Comp grp by State'!B54</f>
        <v>17714</v>
      </c>
      <c r="C54" s="65"/>
      <c r="D54" s="73">
        <f>'A-3C-D NF-Comp grp by State'!AP54</f>
        <v>655</v>
      </c>
      <c r="E54" s="82">
        <f>'A-3C-D NF-Comp grp by State'!AQ54</f>
        <v>3.8167938931297711E-2</v>
      </c>
      <c r="F54" s="82">
        <f>'A-3C-D NF-Comp grp by State'!AR54</f>
        <v>0.2</v>
      </c>
      <c r="G54" s="82">
        <f>'A-3C-D NF-Comp grp by State'!AS54</f>
        <v>0.76183206106870227</v>
      </c>
    </row>
    <row r="55" spans="1:7" ht="13.5" thickTop="1" x14ac:dyDescent="0.2">
      <c r="A55" s="1" t="s">
        <v>48</v>
      </c>
      <c r="B55" s="77">
        <f>'A-3C-D NF-Comp grp by State'!B55</f>
        <v>1554</v>
      </c>
      <c r="C55" s="59"/>
      <c r="D55" s="77">
        <f>'A-3C-D NF-Comp grp by State'!AP55</f>
        <v>150</v>
      </c>
      <c r="E55" s="80">
        <f>'A-3C-D NF-Comp grp by State'!AQ55</f>
        <v>0</v>
      </c>
      <c r="F55" s="80">
        <f>'A-3C-D NF-Comp grp by State'!AR55</f>
        <v>2.6666666666666668E-2</v>
      </c>
      <c r="G55" s="80">
        <f>'A-3C-D NF-Comp grp by State'!AS55</f>
        <v>0.97333333333333338</v>
      </c>
    </row>
    <row r="56" spans="1:7" x14ac:dyDescent="0.2">
      <c r="A56" s="2" t="s">
        <v>49</v>
      </c>
      <c r="B56" s="77">
        <f>'A-3C-D NF-Comp grp by State'!B56</f>
        <v>2412</v>
      </c>
      <c r="C56" s="59"/>
      <c r="D56" s="77">
        <f>'A-3C-D NF-Comp grp by State'!AP56</f>
        <v>91</v>
      </c>
      <c r="E56" s="80">
        <f>'A-3C-D NF-Comp grp by State'!AQ56</f>
        <v>1.098901098901099E-2</v>
      </c>
      <c r="F56" s="80">
        <f>'A-3C-D NF-Comp grp by State'!AR56</f>
        <v>9.8901098901098897E-2</v>
      </c>
      <c r="G56" s="80">
        <f>'A-3C-D NF-Comp grp by State'!AS56</f>
        <v>0.89010989010989006</v>
      </c>
    </row>
    <row r="57" spans="1:7" x14ac:dyDescent="0.2">
      <c r="A57" s="2" t="s">
        <v>50</v>
      </c>
      <c r="B57" s="77">
        <f>'A-3C-D NF-Comp grp by State'!B57</f>
        <v>433</v>
      </c>
      <c r="C57" s="59"/>
      <c r="D57" s="77">
        <f>'A-3C-D NF-Comp grp by State'!AP57</f>
        <v>62</v>
      </c>
      <c r="E57" s="80">
        <f>'A-3C-D NF-Comp grp by State'!AQ57</f>
        <v>1.6129032258064516E-2</v>
      </c>
      <c r="F57" s="80">
        <f>'A-3C-D NF-Comp grp by State'!AR57</f>
        <v>0.30645161290322581</v>
      </c>
      <c r="G57" s="80">
        <f>'A-3C-D NF-Comp grp by State'!AS57</f>
        <v>0.67741935483870963</v>
      </c>
    </row>
    <row r="58" spans="1:7" x14ac:dyDescent="0.2">
      <c r="A58" s="2" t="s">
        <v>51</v>
      </c>
      <c r="B58" s="77">
        <f>'A-3C-D NF-Comp grp by State'!B58</f>
        <v>2627</v>
      </c>
      <c r="C58" s="59"/>
      <c r="D58" s="77">
        <f>'A-3C-D NF-Comp grp by State'!AP58</f>
        <v>203</v>
      </c>
      <c r="E58" s="80">
        <f>'A-3C-D NF-Comp grp by State'!AQ58</f>
        <v>9.852216748768473E-3</v>
      </c>
      <c r="F58" s="80">
        <f>'A-3C-D NF-Comp grp by State'!AR58</f>
        <v>0.17241379310344829</v>
      </c>
      <c r="G58" s="80">
        <f>'A-3C-D NF-Comp grp by State'!AS58</f>
        <v>0.81773399014778325</v>
      </c>
    </row>
    <row r="59" spans="1:7" ht="13.5" thickBot="1" x14ac:dyDescent="0.25">
      <c r="A59" s="6" t="s">
        <v>52</v>
      </c>
      <c r="B59" s="73">
        <f>'A-3C-D NF-Comp grp by State'!B59</f>
        <v>1749</v>
      </c>
      <c r="C59" s="65"/>
      <c r="D59" s="73">
        <f>'A-3C-D NF-Comp grp by State'!AP59</f>
        <v>200</v>
      </c>
      <c r="E59" s="82">
        <f>'A-3C-D NF-Comp grp by State'!AQ59</f>
        <v>0</v>
      </c>
      <c r="F59" s="82">
        <f>'A-3C-D NF-Comp grp by State'!AR59</f>
        <v>6.5000000000000002E-2</v>
      </c>
      <c r="G59" s="82">
        <f>'A-3C-D NF-Comp grp by State'!AS59</f>
        <v>0.93500000000000005</v>
      </c>
    </row>
    <row r="60" spans="1:7" ht="13.5" thickTop="1" x14ac:dyDescent="0.2">
      <c r="A60" s="1" t="s">
        <v>53</v>
      </c>
      <c r="B60" s="77">
        <f>'A-3C-D NF-Comp grp by State'!B60</f>
        <v>859</v>
      </c>
      <c r="C60" s="59"/>
      <c r="D60" s="77">
        <f>'A-3C-D NF-Comp grp by State'!AP60</f>
        <v>166</v>
      </c>
      <c r="E60" s="80">
        <f>'A-3C-D NF-Comp grp by State'!AQ60</f>
        <v>3.0120481927710843E-2</v>
      </c>
      <c r="F60" s="80">
        <f>'A-3C-D NF-Comp grp by State'!AR60</f>
        <v>0.1746987951807229</v>
      </c>
      <c r="G60" s="80">
        <f>'A-3C-D NF-Comp grp by State'!AS60</f>
        <v>0.79518072289156627</v>
      </c>
    </row>
    <row r="61" spans="1:7" x14ac:dyDescent="0.2">
      <c r="A61" s="1" t="s">
        <v>54</v>
      </c>
      <c r="B61" s="77">
        <f>'A-3C-D NF-Comp grp by State'!B61</f>
        <v>593</v>
      </c>
      <c r="C61" s="59"/>
      <c r="D61" s="77">
        <f>'A-3C-D NF-Comp grp by State'!AP61</f>
        <v>286</v>
      </c>
      <c r="E61" s="80">
        <f>'A-3C-D NF-Comp grp by State'!AQ61</f>
        <v>1.7482517482517484E-2</v>
      </c>
      <c r="F61" s="80">
        <f>'A-3C-D NF-Comp grp by State'!AR61</f>
        <v>6.9930069930069935E-2</v>
      </c>
      <c r="G61" s="80">
        <f>'A-3C-D NF-Comp grp by State'!AS61</f>
        <v>0.91258741258741261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2011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5.4257812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22" s="133" customFormat="1" ht="21.75" customHeight="1" x14ac:dyDescent="0.25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102</v>
      </c>
    </row>
    <row r="4" spans="1:22" ht="13.5" thickBot="1" x14ac:dyDescent="0.25">
      <c r="A4" s="7" t="s">
        <v>101</v>
      </c>
      <c r="B4" s="11">
        <v>149366</v>
      </c>
      <c r="C4" s="233">
        <v>0</v>
      </c>
      <c r="D4" s="234">
        <v>51726</v>
      </c>
      <c r="E4" s="11">
        <v>46336</v>
      </c>
      <c r="F4" s="11">
        <v>31393</v>
      </c>
      <c r="G4" s="11">
        <v>7891</v>
      </c>
      <c r="H4" s="11">
        <v>12020</v>
      </c>
      <c r="I4" s="11">
        <v>0</v>
      </c>
      <c r="J4" s="235">
        <v>1733444</v>
      </c>
      <c r="K4" s="19">
        <v>8.6167190863967916E-2</v>
      </c>
      <c r="L4" s="233">
        <v>149366</v>
      </c>
      <c r="M4" s="12"/>
      <c r="N4" s="20">
        <v>0.34630371034907542</v>
      </c>
      <c r="O4" s="20">
        <v>0.31021785413012332</v>
      </c>
      <c r="P4" s="20">
        <v>0.21017500636021585</v>
      </c>
      <c r="Q4" s="20">
        <v>5.2829961303107804E-2</v>
      </c>
      <c r="R4" s="20">
        <v>8.047346785747761E-2</v>
      </c>
      <c r="S4" s="17"/>
      <c r="T4" s="235">
        <v>1733444</v>
      </c>
      <c r="U4" s="19">
        <v>8.6167190863967916E-2</v>
      </c>
    </row>
    <row r="5" spans="1:22" x14ac:dyDescent="0.2">
      <c r="A5" s="1" t="s">
        <v>10</v>
      </c>
      <c r="B5" s="58">
        <v>2305</v>
      </c>
      <c r="C5" s="236">
        <v>0</v>
      </c>
      <c r="D5" s="237">
        <v>982</v>
      </c>
      <c r="E5" s="58">
        <v>826</v>
      </c>
      <c r="F5" s="58">
        <v>313</v>
      </c>
      <c r="G5" s="58">
        <v>158</v>
      </c>
      <c r="H5" s="58">
        <v>26</v>
      </c>
      <c r="I5" s="58">
        <v>0</v>
      </c>
      <c r="J5" s="237">
        <v>28231</v>
      </c>
      <c r="K5" s="238">
        <v>8.1647833941411924E-2</v>
      </c>
      <c r="L5" s="236">
        <v>2305</v>
      </c>
      <c r="M5" s="59"/>
      <c r="N5" s="268">
        <v>0.42603036876355749</v>
      </c>
      <c r="O5" s="268">
        <v>0.358351409978308</v>
      </c>
      <c r="P5" s="268">
        <v>0.13579175704989155</v>
      </c>
      <c r="Q5" s="268">
        <v>6.8546637744034702E-2</v>
      </c>
      <c r="R5" s="268">
        <v>1.1279826464208243E-2</v>
      </c>
      <c r="S5" s="58"/>
      <c r="T5" s="237">
        <v>28231</v>
      </c>
      <c r="U5" s="238">
        <v>8.1647833941411924E-2</v>
      </c>
    </row>
    <row r="6" spans="1:22" x14ac:dyDescent="0.2">
      <c r="A6" s="1" t="s">
        <v>22</v>
      </c>
      <c r="B6" s="58">
        <v>6746</v>
      </c>
      <c r="C6" s="236">
        <v>0</v>
      </c>
      <c r="D6" s="239">
        <v>1954</v>
      </c>
      <c r="E6" s="58">
        <v>2328</v>
      </c>
      <c r="F6" s="58">
        <v>2064</v>
      </c>
      <c r="G6" s="58">
        <v>201</v>
      </c>
      <c r="H6" s="58">
        <v>199</v>
      </c>
      <c r="I6" s="58">
        <v>0</v>
      </c>
      <c r="J6" s="239">
        <v>48972</v>
      </c>
      <c r="K6" s="240">
        <v>0.13775218492199623</v>
      </c>
      <c r="L6" s="236">
        <v>6746</v>
      </c>
      <c r="M6" s="59"/>
      <c r="N6" s="268">
        <v>0.28965312777942487</v>
      </c>
      <c r="O6" s="268">
        <v>0.34509338867477024</v>
      </c>
      <c r="P6" s="268">
        <v>0.30595908686629114</v>
      </c>
      <c r="Q6" s="268">
        <v>2.9795434331455678E-2</v>
      </c>
      <c r="R6" s="268">
        <v>2.949896234805811E-2</v>
      </c>
      <c r="S6" s="58"/>
      <c r="T6" s="239">
        <v>48972</v>
      </c>
      <c r="U6" s="240">
        <v>0.13775218492199623</v>
      </c>
    </row>
    <row r="7" spans="1:22" x14ac:dyDescent="0.2">
      <c r="A7" s="1" t="s">
        <v>24</v>
      </c>
      <c r="B7" s="58">
        <v>789</v>
      </c>
      <c r="C7" s="236">
        <v>0</v>
      </c>
      <c r="D7" s="239">
        <v>226</v>
      </c>
      <c r="E7" s="58">
        <v>270</v>
      </c>
      <c r="F7" s="58">
        <v>134</v>
      </c>
      <c r="G7" s="58">
        <v>82</v>
      </c>
      <c r="H7" s="58">
        <v>77</v>
      </c>
      <c r="I7" s="58">
        <v>0</v>
      </c>
      <c r="J7" s="239">
        <v>7017</v>
      </c>
      <c r="K7" s="240">
        <v>0.11244121419410004</v>
      </c>
      <c r="L7" s="236">
        <v>789</v>
      </c>
      <c r="M7" s="59"/>
      <c r="N7" s="268">
        <v>0.28643852978453738</v>
      </c>
      <c r="O7" s="268">
        <v>0.34220532319391633</v>
      </c>
      <c r="P7" s="268">
        <v>0.16983523447401774</v>
      </c>
      <c r="Q7" s="268">
        <v>0.10392902408111533</v>
      </c>
      <c r="R7" s="268">
        <v>9.7591888466413187E-2</v>
      </c>
      <c r="S7" s="58"/>
      <c r="T7" s="239">
        <v>7017</v>
      </c>
      <c r="U7" s="240">
        <v>0.11244121419410004</v>
      </c>
    </row>
    <row r="8" spans="1:22" x14ac:dyDescent="0.2">
      <c r="A8" s="1" t="s">
        <v>33</v>
      </c>
      <c r="B8" s="58">
        <v>244</v>
      </c>
      <c r="C8" s="236">
        <v>0</v>
      </c>
      <c r="D8" s="239">
        <v>96</v>
      </c>
      <c r="E8" s="58">
        <v>64</v>
      </c>
      <c r="F8" s="58">
        <v>36</v>
      </c>
      <c r="G8" s="58">
        <v>18</v>
      </c>
      <c r="H8" s="58">
        <v>30</v>
      </c>
      <c r="I8" s="58">
        <v>0</v>
      </c>
      <c r="J8" s="239">
        <v>7870</v>
      </c>
      <c r="K8" s="240">
        <v>3.1003811944091488E-2</v>
      </c>
      <c r="L8" s="236">
        <v>244</v>
      </c>
      <c r="M8" s="59"/>
      <c r="N8" s="268">
        <v>0.39344262295081966</v>
      </c>
      <c r="O8" s="268">
        <v>0.26229508196721313</v>
      </c>
      <c r="P8" s="268">
        <v>0.14754098360655737</v>
      </c>
      <c r="Q8" s="268">
        <v>7.3770491803278687E-2</v>
      </c>
      <c r="R8" s="268">
        <v>0.12295081967213115</v>
      </c>
      <c r="S8" s="58"/>
      <c r="T8" s="239">
        <v>7870</v>
      </c>
      <c r="U8" s="240">
        <v>3.1003811944091488E-2</v>
      </c>
    </row>
    <row r="9" spans="1:22" x14ac:dyDescent="0.2">
      <c r="A9" s="1" t="s">
        <v>43</v>
      </c>
      <c r="B9" s="58">
        <v>1099</v>
      </c>
      <c r="C9" s="236">
        <v>0</v>
      </c>
      <c r="D9" s="239">
        <v>622</v>
      </c>
      <c r="E9" s="58">
        <v>270</v>
      </c>
      <c r="F9" s="58">
        <v>58</v>
      </c>
      <c r="G9" s="58">
        <v>48</v>
      </c>
      <c r="H9" s="58">
        <v>101</v>
      </c>
      <c r="I9" s="58">
        <v>0</v>
      </c>
      <c r="J9" s="239">
        <v>9235</v>
      </c>
      <c r="K9" s="240">
        <v>0.11900378992961559</v>
      </c>
      <c r="L9" s="236">
        <v>1099</v>
      </c>
      <c r="M9" s="59"/>
      <c r="N9" s="268">
        <v>0.56596906278434944</v>
      </c>
      <c r="O9" s="268">
        <v>0.24567788898999091</v>
      </c>
      <c r="P9" s="268">
        <v>5.2775250227479524E-2</v>
      </c>
      <c r="Q9" s="268">
        <v>4.3676069153776163E-2</v>
      </c>
      <c r="R9" s="268">
        <v>9.1901728844404007E-2</v>
      </c>
      <c r="S9" s="58"/>
      <c r="T9" s="239">
        <v>9235</v>
      </c>
      <c r="U9" s="240">
        <v>0.11900378992961559</v>
      </c>
    </row>
    <row r="10" spans="1:22" ht="13.5" thickBot="1" x14ac:dyDescent="0.25">
      <c r="A10" s="1" t="s">
        <v>50</v>
      </c>
      <c r="B10" s="58">
        <v>433</v>
      </c>
      <c r="C10" s="236">
        <v>0</v>
      </c>
      <c r="D10" s="239">
        <v>152</v>
      </c>
      <c r="E10" s="58">
        <v>115</v>
      </c>
      <c r="F10" s="58">
        <v>79</v>
      </c>
      <c r="G10" s="58">
        <v>25</v>
      </c>
      <c r="H10" s="58">
        <v>62</v>
      </c>
      <c r="I10" s="58">
        <v>0</v>
      </c>
      <c r="J10" s="241">
        <v>3321</v>
      </c>
      <c r="K10" s="242">
        <v>0.13038241493526045</v>
      </c>
      <c r="L10" s="236">
        <v>433</v>
      </c>
      <c r="M10" s="59"/>
      <c r="N10" s="268">
        <v>0.3510392609699769</v>
      </c>
      <c r="O10" s="268">
        <v>0.26558891454965355</v>
      </c>
      <c r="P10" s="268">
        <v>0.18244803695150116</v>
      </c>
      <c r="Q10" s="268">
        <v>5.7736720554272515E-2</v>
      </c>
      <c r="R10" s="268">
        <v>0.14318706697459585</v>
      </c>
      <c r="S10" s="58"/>
      <c r="T10" s="241">
        <v>3321</v>
      </c>
      <c r="U10" s="242">
        <v>0.13038241493526045</v>
      </c>
    </row>
    <row r="11" spans="1:22" ht="14.25" thickTop="1" thickBot="1" x14ac:dyDescent="0.25">
      <c r="A11" s="243" t="s">
        <v>139</v>
      </c>
      <c r="B11" s="244">
        <v>11616</v>
      </c>
      <c r="C11" s="245">
        <v>0</v>
      </c>
      <c r="D11" s="246">
        <v>4032</v>
      </c>
      <c r="E11" s="244">
        <v>3873</v>
      </c>
      <c r="F11" s="244">
        <v>2684</v>
      </c>
      <c r="G11" s="244">
        <v>532</v>
      </c>
      <c r="H11" s="244">
        <v>495</v>
      </c>
      <c r="I11" s="244">
        <v>0</v>
      </c>
      <c r="J11" s="246">
        <v>104646</v>
      </c>
      <c r="K11" s="247">
        <v>0.11100280947193394</v>
      </c>
      <c r="L11" s="245">
        <v>11616</v>
      </c>
      <c r="M11" s="269">
        <v>0</v>
      </c>
      <c r="N11" s="270">
        <v>0.34710743801652894</v>
      </c>
      <c r="O11" s="270">
        <v>0.33341942148760328</v>
      </c>
      <c r="P11" s="270">
        <v>0.23106060606060605</v>
      </c>
      <c r="Q11" s="270">
        <v>4.5798898071625342E-2</v>
      </c>
      <c r="R11" s="270">
        <v>4.261363636363636E-2</v>
      </c>
      <c r="S11" s="244">
        <v>0</v>
      </c>
      <c r="T11" s="246">
        <v>104646</v>
      </c>
      <c r="U11" s="247">
        <v>0.11100280947193394</v>
      </c>
    </row>
    <row r="12" spans="1:22" ht="13.5" thickTop="1" x14ac:dyDescent="0.2">
      <c r="A12" s="1" t="s">
        <v>34</v>
      </c>
      <c r="B12" s="58">
        <v>4782</v>
      </c>
      <c r="C12" s="236">
        <v>0</v>
      </c>
      <c r="D12" s="239">
        <v>1575</v>
      </c>
      <c r="E12" s="58">
        <v>1884</v>
      </c>
      <c r="F12" s="58">
        <v>404</v>
      </c>
      <c r="G12" s="58">
        <v>331</v>
      </c>
      <c r="H12" s="58">
        <v>588</v>
      </c>
      <c r="I12" s="58">
        <v>0</v>
      </c>
      <c r="J12" s="239">
        <v>54620</v>
      </c>
      <c r="K12" s="240">
        <v>8.7550347857927494E-2</v>
      </c>
      <c r="L12" s="236">
        <v>4782</v>
      </c>
      <c r="M12" s="59"/>
      <c r="N12" s="268">
        <v>0.32936010037641156</v>
      </c>
      <c r="O12" s="268">
        <v>0.39397741530740277</v>
      </c>
      <c r="P12" s="268">
        <v>8.4483479715600163E-2</v>
      </c>
      <c r="Q12" s="268">
        <v>6.921790046005856E-2</v>
      </c>
      <c r="R12" s="268">
        <v>0.12296110414052698</v>
      </c>
      <c r="S12" s="58"/>
      <c r="T12" s="239">
        <v>54620</v>
      </c>
      <c r="U12" s="240">
        <v>8.7550347857927494E-2</v>
      </c>
    </row>
    <row r="13" spans="1:22" x14ac:dyDescent="0.2">
      <c r="A13" s="1" t="s">
        <v>37</v>
      </c>
      <c r="B13" s="58">
        <v>3899</v>
      </c>
      <c r="C13" s="236">
        <v>0</v>
      </c>
      <c r="D13" s="239">
        <v>1325</v>
      </c>
      <c r="E13" s="58">
        <v>1424</v>
      </c>
      <c r="F13" s="58">
        <v>824</v>
      </c>
      <c r="G13" s="58">
        <v>156</v>
      </c>
      <c r="H13" s="58">
        <v>170</v>
      </c>
      <c r="I13" s="58">
        <v>0</v>
      </c>
      <c r="J13" s="239">
        <v>117183</v>
      </c>
      <c r="K13" s="240">
        <v>3.3272744340049322E-2</v>
      </c>
      <c r="L13" s="236">
        <v>3899</v>
      </c>
      <c r="M13" s="59"/>
      <c r="N13" s="268">
        <v>0.33983072582713514</v>
      </c>
      <c r="O13" s="268">
        <v>0.36522185175686073</v>
      </c>
      <c r="P13" s="268">
        <v>0.21133624006155424</v>
      </c>
      <c r="Q13" s="268">
        <v>4.0010259040779685E-2</v>
      </c>
      <c r="R13" s="268">
        <v>4.3600923313670173E-2</v>
      </c>
      <c r="S13" s="58"/>
      <c r="T13" s="239">
        <v>117183</v>
      </c>
      <c r="U13" s="240">
        <v>3.3272744340049322E-2</v>
      </c>
    </row>
    <row r="14" spans="1:22" ht="13.5" thickBot="1" x14ac:dyDescent="0.25">
      <c r="A14" s="1" t="s">
        <v>42</v>
      </c>
      <c r="B14" s="58">
        <v>49</v>
      </c>
      <c r="C14" s="236">
        <v>0</v>
      </c>
      <c r="D14" s="239">
        <v>7</v>
      </c>
      <c r="E14" s="58">
        <v>15</v>
      </c>
      <c r="F14" s="58">
        <v>23</v>
      </c>
      <c r="G14" s="58">
        <v>2</v>
      </c>
      <c r="H14" s="58">
        <v>2</v>
      </c>
      <c r="I14" s="58">
        <v>0</v>
      </c>
      <c r="J14" s="239">
        <v>579</v>
      </c>
      <c r="K14" s="240">
        <v>8.46286701208981E-2</v>
      </c>
      <c r="L14" s="236">
        <v>49</v>
      </c>
      <c r="M14" s="59"/>
      <c r="N14" s="268">
        <v>0.14285714285714285</v>
      </c>
      <c r="O14" s="268">
        <v>0.30612244897959184</v>
      </c>
      <c r="P14" s="268">
        <v>0.46938775510204084</v>
      </c>
      <c r="Q14" s="268">
        <v>4.0816326530612242E-2</v>
      </c>
      <c r="R14" s="268">
        <v>4.0816326530612242E-2</v>
      </c>
      <c r="S14" s="58"/>
      <c r="T14" s="239">
        <v>579</v>
      </c>
      <c r="U14" s="240">
        <v>8.46286701208981E-2</v>
      </c>
    </row>
    <row r="15" spans="1:22" ht="14.25" thickTop="1" thickBot="1" x14ac:dyDescent="0.25">
      <c r="A15" s="243" t="s">
        <v>140</v>
      </c>
      <c r="B15" s="244">
        <v>8730</v>
      </c>
      <c r="C15" s="245">
        <v>0</v>
      </c>
      <c r="D15" s="246">
        <v>2907</v>
      </c>
      <c r="E15" s="244">
        <v>3323</v>
      </c>
      <c r="F15" s="244">
        <v>1251</v>
      </c>
      <c r="G15" s="244">
        <v>489</v>
      </c>
      <c r="H15" s="244">
        <v>760</v>
      </c>
      <c r="I15" s="244">
        <v>0</v>
      </c>
      <c r="J15" s="246">
        <v>172382</v>
      </c>
      <c r="K15" s="247">
        <v>5.0643338631643678E-2</v>
      </c>
      <c r="L15" s="245">
        <v>8730</v>
      </c>
      <c r="M15" s="269">
        <v>0</v>
      </c>
      <c r="N15" s="270">
        <v>0.33298969072164947</v>
      </c>
      <c r="O15" s="270">
        <v>0.3806414662084765</v>
      </c>
      <c r="P15" s="270">
        <v>0.14329896907216494</v>
      </c>
      <c r="Q15" s="270">
        <v>5.6013745704467356E-2</v>
      </c>
      <c r="R15" s="270">
        <v>8.7056128293241691E-2</v>
      </c>
      <c r="S15" s="244">
        <v>0</v>
      </c>
      <c r="T15" s="246">
        <v>172382</v>
      </c>
      <c r="U15" s="247">
        <v>5.0643338631643678E-2</v>
      </c>
    </row>
    <row r="16" spans="1:22" ht="13.5" thickTop="1" x14ac:dyDescent="0.2">
      <c r="A16" s="1" t="s">
        <v>11</v>
      </c>
      <c r="B16" s="58">
        <v>1268</v>
      </c>
      <c r="C16" s="236">
        <v>0</v>
      </c>
      <c r="D16" s="239">
        <v>421</v>
      </c>
      <c r="E16" s="58">
        <v>430</v>
      </c>
      <c r="F16" s="58">
        <v>195</v>
      </c>
      <c r="G16" s="58">
        <v>156</v>
      </c>
      <c r="H16" s="58">
        <v>66</v>
      </c>
      <c r="I16" s="58">
        <v>0</v>
      </c>
      <c r="J16" s="239">
        <v>2766</v>
      </c>
      <c r="K16" s="240">
        <v>0.4584237165582068</v>
      </c>
      <c r="L16" s="236">
        <v>1268</v>
      </c>
      <c r="M16" s="59"/>
      <c r="N16" s="268">
        <v>0.33201892744479494</v>
      </c>
      <c r="O16" s="268">
        <v>0.33911671924290221</v>
      </c>
      <c r="P16" s="268">
        <v>0.15378548895899052</v>
      </c>
      <c r="Q16" s="268">
        <v>0.12302839116719243</v>
      </c>
      <c r="R16" s="268">
        <v>5.2050473186119876E-2</v>
      </c>
      <c r="S16" s="58"/>
      <c r="T16" s="239">
        <v>2766</v>
      </c>
      <c r="U16" s="240">
        <v>0.4584237165582068</v>
      </c>
    </row>
    <row r="17" spans="1:21" x14ac:dyDescent="0.2">
      <c r="A17" s="1" t="s">
        <v>12</v>
      </c>
      <c r="B17" s="58">
        <v>380</v>
      </c>
      <c r="C17" s="236">
        <v>0</v>
      </c>
      <c r="D17" s="239">
        <v>153</v>
      </c>
      <c r="E17" s="58">
        <v>76</v>
      </c>
      <c r="F17" s="58">
        <v>30</v>
      </c>
      <c r="G17" s="58">
        <v>10</v>
      </c>
      <c r="H17" s="58">
        <v>111</v>
      </c>
      <c r="I17" s="58">
        <v>0</v>
      </c>
      <c r="J17" s="239">
        <v>5216</v>
      </c>
      <c r="K17" s="240">
        <v>7.2852760736196315E-2</v>
      </c>
      <c r="L17" s="236">
        <v>380</v>
      </c>
      <c r="M17" s="59"/>
      <c r="N17" s="268">
        <v>0.4026315789473684</v>
      </c>
      <c r="O17" s="268">
        <v>0.2</v>
      </c>
      <c r="P17" s="268">
        <v>7.8947368421052627E-2</v>
      </c>
      <c r="Q17" s="268">
        <v>2.6315789473684209E-2</v>
      </c>
      <c r="R17" s="268">
        <v>0.29210526315789476</v>
      </c>
      <c r="S17" s="58"/>
      <c r="T17" s="239">
        <v>5216</v>
      </c>
      <c r="U17" s="240">
        <v>7.2852760736196315E-2</v>
      </c>
    </row>
    <row r="18" spans="1:21" x14ac:dyDescent="0.2">
      <c r="A18" s="1" t="s">
        <v>23</v>
      </c>
      <c r="B18" s="58">
        <v>1808</v>
      </c>
      <c r="C18" s="236">
        <v>0</v>
      </c>
      <c r="D18" s="239">
        <v>854</v>
      </c>
      <c r="E18" s="58">
        <v>588</v>
      </c>
      <c r="F18" s="58">
        <v>202</v>
      </c>
      <c r="G18" s="58">
        <v>78</v>
      </c>
      <c r="H18" s="58">
        <v>86</v>
      </c>
      <c r="I18" s="58">
        <v>0</v>
      </c>
      <c r="J18" s="239">
        <v>27793</v>
      </c>
      <c r="K18" s="240">
        <v>6.5052351311481307E-2</v>
      </c>
      <c r="L18" s="236">
        <v>1808</v>
      </c>
      <c r="M18" s="59"/>
      <c r="N18" s="268">
        <v>0.47234513274336282</v>
      </c>
      <c r="O18" s="268">
        <v>0.3252212389380531</v>
      </c>
      <c r="P18" s="268">
        <v>0.11172566371681415</v>
      </c>
      <c r="Q18" s="268">
        <v>4.314159292035398E-2</v>
      </c>
      <c r="R18" s="268">
        <v>4.7566371681415927E-2</v>
      </c>
      <c r="S18" s="58"/>
      <c r="T18" s="239">
        <v>27793</v>
      </c>
      <c r="U18" s="240">
        <v>6.5052351311481307E-2</v>
      </c>
    </row>
    <row r="19" spans="1:21" x14ac:dyDescent="0.2">
      <c r="A19" s="1" t="s">
        <v>41</v>
      </c>
      <c r="B19" s="58">
        <v>1348</v>
      </c>
      <c r="C19" s="236">
        <v>0</v>
      </c>
      <c r="D19" s="239">
        <v>476</v>
      </c>
      <c r="E19" s="58">
        <v>461</v>
      </c>
      <c r="F19" s="58">
        <v>258</v>
      </c>
      <c r="G19" s="58">
        <v>107</v>
      </c>
      <c r="H19" s="58">
        <v>46</v>
      </c>
      <c r="I19" s="58">
        <v>0</v>
      </c>
      <c r="J19" s="239">
        <v>88707</v>
      </c>
      <c r="K19" s="240">
        <v>1.5196095009413012E-2</v>
      </c>
      <c r="L19" s="236">
        <v>1348</v>
      </c>
      <c r="M19" s="59"/>
      <c r="N19" s="268">
        <v>0.35311572700296734</v>
      </c>
      <c r="O19" s="268">
        <v>0.34198813056379823</v>
      </c>
      <c r="P19" s="268">
        <v>0.1913946587537092</v>
      </c>
      <c r="Q19" s="268">
        <v>7.9376854599406535E-2</v>
      </c>
      <c r="R19" s="268">
        <v>3.4124629080118693E-2</v>
      </c>
      <c r="S19" s="58"/>
      <c r="T19" s="239">
        <v>88707</v>
      </c>
      <c r="U19" s="240">
        <v>1.5196095009413012E-2</v>
      </c>
    </row>
    <row r="20" spans="1:21" x14ac:dyDescent="0.2">
      <c r="A20" s="1" t="s">
        <v>49</v>
      </c>
      <c r="B20" s="58">
        <v>2412</v>
      </c>
      <c r="C20" s="236">
        <v>0</v>
      </c>
      <c r="D20" s="239">
        <v>736</v>
      </c>
      <c r="E20" s="58">
        <v>893</v>
      </c>
      <c r="F20" s="58">
        <v>592</v>
      </c>
      <c r="G20" s="58">
        <v>100</v>
      </c>
      <c r="H20" s="58">
        <v>91</v>
      </c>
      <c r="I20" s="58">
        <v>0</v>
      </c>
      <c r="J20" s="239">
        <v>31820</v>
      </c>
      <c r="K20" s="240">
        <v>7.5801382778126966E-2</v>
      </c>
      <c r="L20" s="236">
        <v>2412</v>
      </c>
      <c r="M20" s="59"/>
      <c r="N20" s="268">
        <v>0.30514096185737977</v>
      </c>
      <c r="O20" s="268">
        <v>0.37023217247097845</v>
      </c>
      <c r="P20" s="268">
        <v>0.24543946932006633</v>
      </c>
      <c r="Q20" s="268">
        <v>4.1459369817578771E-2</v>
      </c>
      <c r="R20" s="268">
        <v>3.7728026533996685E-2</v>
      </c>
      <c r="S20" s="58"/>
      <c r="T20" s="239">
        <v>31820</v>
      </c>
      <c r="U20" s="240">
        <v>7.5801382778126966E-2</v>
      </c>
    </row>
    <row r="21" spans="1:21" ht="13.5" thickBot="1" x14ac:dyDescent="0.25">
      <c r="A21" s="1" t="s">
        <v>53</v>
      </c>
      <c r="B21" s="58">
        <v>859</v>
      </c>
      <c r="C21" s="236">
        <v>0</v>
      </c>
      <c r="D21" s="239">
        <v>320</v>
      </c>
      <c r="E21" s="58">
        <v>207</v>
      </c>
      <c r="F21" s="58">
        <v>129</v>
      </c>
      <c r="G21" s="58">
        <v>37</v>
      </c>
      <c r="H21" s="58">
        <v>166</v>
      </c>
      <c r="I21" s="58">
        <v>0</v>
      </c>
      <c r="J21" s="239">
        <v>10850</v>
      </c>
      <c r="K21" s="240">
        <v>7.9170506912442401E-2</v>
      </c>
      <c r="L21" s="236">
        <v>859</v>
      </c>
      <c r="M21" s="59"/>
      <c r="N21" s="268">
        <v>0.37252619324796277</v>
      </c>
      <c r="O21" s="268">
        <v>0.2409778812572759</v>
      </c>
      <c r="P21" s="268">
        <v>0.15017462165308498</v>
      </c>
      <c r="Q21" s="268">
        <v>4.307334109429569E-2</v>
      </c>
      <c r="R21" s="268">
        <v>0.19324796274738068</v>
      </c>
      <c r="S21" s="58"/>
      <c r="T21" s="239">
        <v>10850</v>
      </c>
      <c r="U21" s="240">
        <v>7.9170506912442401E-2</v>
      </c>
    </row>
    <row r="22" spans="1:21" ht="14.25" thickTop="1" thickBot="1" x14ac:dyDescent="0.25">
      <c r="A22" s="243" t="s">
        <v>141</v>
      </c>
      <c r="B22" s="244">
        <v>8075</v>
      </c>
      <c r="C22" s="245">
        <v>0</v>
      </c>
      <c r="D22" s="246">
        <v>2960</v>
      </c>
      <c r="E22" s="244">
        <v>2655</v>
      </c>
      <c r="F22" s="244">
        <v>1406</v>
      </c>
      <c r="G22" s="244">
        <v>488</v>
      </c>
      <c r="H22" s="244">
        <v>566</v>
      </c>
      <c r="I22" s="244">
        <v>0</v>
      </c>
      <c r="J22" s="246">
        <v>167152</v>
      </c>
      <c r="K22" s="247">
        <v>4.8309323250693981E-2</v>
      </c>
      <c r="L22" s="245">
        <v>8075</v>
      </c>
      <c r="M22" s="269">
        <v>0</v>
      </c>
      <c r="N22" s="270">
        <v>0.36656346749226004</v>
      </c>
      <c r="O22" s="270">
        <v>0.3287925696594427</v>
      </c>
      <c r="P22" s="270">
        <v>0.17411764705882352</v>
      </c>
      <c r="Q22" s="270">
        <v>6.0433436532507739E-2</v>
      </c>
      <c r="R22" s="270">
        <v>7.0092879256965945E-2</v>
      </c>
      <c r="S22" s="244">
        <v>0</v>
      </c>
      <c r="T22" s="246">
        <v>167152</v>
      </c>
      <c r="U22" s="247">
        <v>4.8309323250693981E-2</v>
      </c>
    </row>
    <row r="23" spans="1:21" ht="13.5" thickTop="1" x14ac:dyDescent="0.2">
      <c r="A23" s="1" t="s">
        <v>5</v>
      </c>
      <c r="B23" s="58">
        <v>1085</v>
      </c>
      <c r="C23" s="236">
        <v>0</v>
      </c>
      <c r="D23" s="239">
        <v>432</v>
      </c>
      <c r="E23" s="58">
        <v>314</v>
      </c>
      <c r="F23" s="58">
        <v>158</v>
      </c>
      <c r="G23" s="58">
        <v>88</v>
      </c>
      <c r="H23" s="58">
        <v>93</v>
      </c>
      <c r="I23" s="58">
        <v>0</v>
      </c>
      <c r="J23" s="239">
        <v>27136</v>
      </c>
      <c r="K23" s="240">
        <v>3.9983785377358493E-2</v>
      </c>
      <c r="L23" s="236">
        <v>1085</v>
      </c>
      <c r="M23" s="59"/>
      <c r="N23" s="268">
        <v>0.39815668202764976</v>
      </c>
      <c r="O23" s="268">
        <v>0.28940092165898618</v>
      </c>
      <c r="P23" s="268">
        <v>0.14562211981566819</v>
      </c>
      <c r="Q23" s="268">
        <v>8.1105990783410145E-2</v>
      </c>
      <c r="R23" s="268">
        <v>8.5714285714285715E-2</v>
      </c>
      <c r="S23" s="58"/>
      <c r="T23" s="239">
        <v>27136</v>
      </c>
      <c r="U23" s="240">
        <v>3.9983785377358493E-2</v>
      </c>
    </row>
    <row r="24" spans="1:21" x14ac:dyDescent="0.2">
      <c r="A24" s="1" t="s">
        <v>13</v>
      </c>
      <c r="B24" s="58">
        <v>3750</v>
      </c>
      <c r="C24" s="236">
        <v>0</v>
      </c>
      <c r="D24" s="239">
        <v>1445</v>
      </c>
      <c r="E24" s="58">
        <v>1286</v>
      </c>
      <c r="F24" s="58">
        <v>603</v>
      </c>
      <c r="G24" s="58">
        <v>269</v>
      </c>
      <c r="H24" s="58">
        <v>147</v>
      </c>
      <c r="I24" s="58">
        <v>0</v>
      </c>
      <c r="J24" s="239">
        <v>82932</v>
      </c>
      <c r="K24" s="240">
        <v>4.5217768774417598E-2</v>
      </c>
      <c r="L24" s="236">
        <v>3750</v>
      </c>
      <c r="M24" s="59"/>
      <c r="N24" s="268">
        <v>0.38533333333333336</v>
      </c>
      <c r="O24" s="268">
        <v>0.34293333333333331</v>
      </c>
      <c r="P24" s="268">
        <v>0.1608</v>
      </c>
      <c r="Q24" s="268">
        <v>7.173333333333333E-2</v>
      </c>
      <c r="R24" s="268">
        <v>3.9199999999999999E-2</v>
      </c>
      <c r="S24" s="58"/>
      <c r="T24" s="239">
        <v>82932</v>
      </c>
      <c r="U24" s="240">
        <v>4.5217768774417598E-2</v>
      </c>
    </row>
    <row r="25" spans="1:21" x14ac:dyDescent="0.2">
      <c r="A25" s="1" t="s">
        <v>14</v>
      </c>
      <c r="B25" s="58">
        <v>2183</v>
      </c>
      <c r="C25" s="236">
        <v>0</v>
      </c>
      <c r="D25" s="239">
        <v>714</v>
      </c>
      <c r="E25" s="58">
        <v>630</v>
      </c>
      <c r="F25" s="58">
        <v>537</v>
      </c>
      <c r="G25" s="58">
        <v>110</v>
      </c>
      <c r="H25" s="58">
        <v>192</v>
      </c>
      <c r="I25" s="58">
        <v>0</v>
      </c>
      <c r="J25" s="239">
        <v>40297</v>
      </c>
      <c r="K25" s="240">
        <v>5.4172767203513911E-2</v>
      </c>
      <c r="L25" s="236">
        <v>2183</v>
      </c>
      <c r="M25" s="59"/>
      <c r="N25" s="268">
        <v>0.32707283554741184</v>
      </c>
      <c r="O25" s="268">
        <v>0.28859367842418687</v>
      </c>
      <c r="P25" s="268">
        <v>0.24599175446633073</v>
      </c>
      <c r="Q25" s="268">
        <v>5.0389372423270726E-2</v>
      </c>
      <c r="R25" s="268">
        <v>8.7952359138799813E-2</v>
      </c>
      <c r="S25" s="58"/>
      <c r="T25" s="239">
        <v>40297</v>
      </c>
      <c r="U25" s="240">
        <v>5.4172767203513911E-2</v>
      </c>
    </row>
    <row r="26" spans="1:21" x14ac:dyDescent="0.2">
      <c r="A26" s="1" t="s">
        <v>55</v>
      </c>
      <c r="B26" s="58">
        <v>5215</v>
      </c>
      <c r="C26" s="236">
        <v>0</v>
      </c>
      <c r="D26" s="239">
        <v>1347</v>
      </c>
      <c r="E26" s="58">
        <v>1855</v>
      </c>
      <c r="F26" s="58">
        <v>1502</v>
      </c>
      <c r="G26" s="58">
        <v>347</v>
      </c>
      <c r="H26" s="58">
        <v>164</v>
      </c>
      <c r="I26" s="58">
        <v>0</v>
      </c>
      <c r="J26" s="239">
        <v>27479</v>
      </c>
      <c r="K26" s="240">
        <v>0.18978128752865825</v>
      </c>
      <c r="L26" s="236">
        <v>5215</v>
      </c>
      <c r="M26" s="59"/>
      <c r="N26" s="268">
        <v>0.25829338446788114</v>
      </c>
      <c r="O26" s="268">
        <v>0.35570469798657717</v>
      </c>
      <c r="P26" s="268">
        <v>0.28801534036433363</v>
      </c>
      <c r="Q26" s="268">
        <v>6.6538830297219562E-2</v>
      </c>
      <c r="R26" s="268">
        <v>3.1447746883988492E-2</v>
      </c>
      <c r="S26" s="58"/>
      <c r="T26" s="239">
        <v>27479</v>
      </c>
      <c r="U26" s="240">
        <v>0.18978128752865825</v>
      </c>
    </row>
    <row r="27" spans="1:21" x14ac:dyDescent="0.2">
      <c r="A27" s="1" t="s">
        <v>28</v>
      </c>
      <c r="B27" s="58">
        <v>1777</v>
      </c>
      <c r="C27" s="236">
        <v>0</v>
      </c>
      <c r="D27" s="239">
        <v>570</v>
      </c>
      <c r="E27" s="58">
        <v>608</v>
      </c>
      <c r="F27" s="58">
        <v>413</v>
      </c>
      <c r="G27" s="58">
        <v>127</v>
      </c>
      <c r="H27" s="58">
        <v>59</v>
      </c>
      <c r="I27" s="58">
        <v>0</v>
      </c>
      <c r="J27" s="239">
        <v>20010</v>
      </c>
      <c r="K27" s="240">
        <v>8.88055972013993E-2</v>
      </c>
      <c r="L27" s="236">
        <v>1777</v>
      </c>
      <c r="M27" s="59"/>
      <c r="N27" s="268">
        <v>0.32076533483398989</v>
      </c>
      <c r="O27" s="268">
        <v>0.34214969048958921</v>
      </c>
      <c r="P27" s="268">
        <v>0.23241418120427687</v>
      </c>
      <c r="Q27" s="268">
        <v>7.1468767585818799E-2</v>
      </c>
      <c r="R27" s="268">
        <v>3.3202025886325266E-2</v>
      </c>
      <c r="S27" s="58"/>
      <c r="T27" s="239">
        <v>20010</v>
      </c>
      <c r="U27" s="240">
        <v>8.88055972013993E-2</v>
      </c>
    </row>
    <row r="28" spans="1:21" x14ac:dyDescent="0.2">
      <c r="A28" s="1" t="s">
        <v>30</v>
      </c>
      <c r="B28" s="58">
        <v>1901</v>
      </c>
      <c r="C28" s="236">
        <v>0</v>
      </c>
      <c r="D28" s="239">
        <v>827</v>
      </c>
      <c r="E28" s="58">
        <v>550</v>
      </c>
      <c r="F28" s="58">
        <v>277</v>
      </c>
      <c r="G28" s="58">
        <v>122</v>
      </c>
      <c r="H28" s="58">
        <v>125</v>
      </c>
      <c r="I28" s="58">
        <v>0</v>
      </c>
      <c r="J28" s="239">
        <v>50102</v>
      </c>
      <c r="K28" s="240">
        <v>3.7942597101912098E-2</v>
      </c>
      <c r="L28" s="236">
        <v>1901</v>
      </c>
      <c r="M28" s="59"/>
      <c r="N28" s="268">
        <v>0.43503419253024722</v>
      </c>
      <c r="O28" s="268">
        <v>0.28932140978432402</v>
      </c>
      <c r="P28" s="268">
        <v>0.1457127827459232</v>
      </c>
      <c r="Q28" s="268">
        <v>6.4176749079431883E-2</v>
      </c>
      <c r="R28" s="268">
        <v>6.5754865860073647E-2</v>
      </c>
      <c r="S28" s="58"/>
      <c r="T28" s="239">
        <v>50102</v>
      </c>
      <c r="U28" s="240">
        <v>3.7942597101912098E-2</v>
      </c>
    </row>
    <row r="29" spans="1:21" x14ac:dyDescent="0.2">
      <c r="A29" s="1" t="s">
        <v>44</v>
      </c>
      <c r="B29" s="58">
        <v>5410</v>
      </c>
      <c r="C29" s="236">
        <v>0</v>
      </c>
      <c r="D29" s="239">
        <v>2379</v>
      </c>
      <c r="E29" s="58">
        <v>1876</v>
      </c>
      <c r="F29" s="58">
        <v>345</v>
      </c>
      <c r="G29" s="58">
        <v>601</v>
      </c>
      <c r="H29" s="58">
        <v>209</v>
      </c>
      <c r="I29" s="58">
        <v>0</v>
      </c>
      <c r="J29" s="239">
        <v>21925</v>
      </c>
      <c r="K29" s="240">
        <v>0.24675028506271379</v>
      </c>
      <c r="L29" s="236">
        <v>5410</v>
      </c>
      <c r="M29" s="59"/>
      <c r="N29" s="268">
        <v>0.43974121996303145</v>
      </c>
      <c r="O29" s="268">
        <v>0.34676524953789278</v>
      </c>
      <c r="P29" s="268">
        <v>6.3770794824399263E-2</v>
      </c>
      <c r="Q29" s="268">
        <v>0.111090573012939</v>
      </c>
      <c r="R29" s="268">
        <v>3.8632162661737524E-2</v>
      </c>
      <c r="S29" s="58"/>
      <c r="T29" s="239">
        <v>21925</v>
      </c>
      <c r="U29" s="240">
        <v>0.24675028506271379</v>
      </c>
    </row>
    <row r="30" spans="1:21" ht="13.5" thickBot="1" x14ac:dyDescent="0.25">
      <c r="A30" s="1" t="s">
        <v>46</v>
      </c>
      <c r="B30" s="58">
        <v>1489</v>
      </c>
      <c r="C30" s="236">
        <v>0</v>
      </c>
      <c r="D30" s="239">
        <v>554</v>
      </c>
      <c r="E30" s="58">
        <v>483</v>
      </c>
      <c r="F30" s="58">
        <v>170</v>
      </c>
      <c r="G30" s="58">
        <v>49</v>
      </c>
      <c r="H30" s="58">
        <v>233</v>
      </c>
      <c r="I30" s="58">
        <v>0</v>
      </c>
      <c r="J30" s="239">
        <v>38590</v>
      </c>
      <c r="K30" s="240">
        <v>3.8585125680228038E-2</v>
      </c>
      <c r="L30" s="236">
        <v>1489</v>
      </c>
      <c r="M30" s="59"/>
      <c r="N30" s="268">
        <v>0.37206178643384824</v>
      </c>
      <c r="O30" s="268">
        <v>0.32437877770315648</v>
      </c>
      <c r="P30" s="268">
        <v>0.11417058428475486</v>
      </c>
      <c r="Q30" s="268">
        <v>3.2907991940899932E-2</v>
      </c>
      <c r="R30" s="268">
        <v>0.15648085963734049</v>
      </c>
      <c r="S30" s="58"/>
      <c r="T30" s="239">
        <v>38590</v>
      </c>
      <c r="U30" s="240">
        <v>3.8585125680228038E-2</v>
      </c>
    </row>
    <row r="31" spans="1:21" ht="14.25" thickTop="1" thickBot="1" x14ac:dyDescent="0.25">
      <c r="A31" s="243" t="s">
        <v>142</v>
      </c>
      <c r="B31" s="244">
        <v>22810</v>
      </c>
      <c r="C31" s="245">
        <v>0</v>
      </c>
      <c r="D31" s="246">
        <v>8268</v>
      </c>
      <c r="E31" s="244">
        <v>7602</v>
      </c>
      <c r="F31" s="244">
        <v>4005</v>
      </c>
      <c r="G31" s="244">
        <v>1713</v>
      </c>
      <c r="H31" s="244">
        <v>1222</v>
      </c>
      <c r="I31" s="244">
        <v>0</v>
      </c>
      <c r="J31" s="246">
        <v>308471</v>
      </c>
      <c r="K31" s="247">
        <v>7.3945362773161827E-2</v>
      </c>
      <c r="L31" s="245">
        <v>22810</v>
      </c>
      <c r="M31" s="269">
        <v>0</v>
      </c>
      <c r="N31" s="270">
        <v>0.3624725997369575</v>
      </c>
      <c r="O31" s="270">
        <v>0.3332748794388426</v>
      </c>
      <c r="P31" s="270">
        <v>0.17558088557650153</v>
      </c>
      <c r="Q31" s="270">
        <v>7.5098640946953094E-2</v>
      </c>
      <c r="R31" s="270">
        <v>5.3572994300745289E-2</v>
      </c>
      <c r="S31" s="244">
        <v>0</v>
      </c>
      <c r="T31" s="246">
        <v>308471</v>
      </c>
      <c r="U31" s="247">
        <v>7.3945362773161827E-2</v>
      </c>
    </row>
    <row r="32" spans="1:21" ht="13.5" thickTop="1" x14ac:dyDescent="0.2">
      <c r="A32" s="1" t="s">
        <v>18</v>
      </c>
      <c r="B32" s="58">
        <v>4905</v>
      </c>
      <c r="C32" s="236">
        <v>0</v>
      </c>
      <c r="D32" s="239">
        <v>1847</v>
      </c>
      <c r="E32" s="58">
        <v>1218</v>
      </c>
      <c r="F32" s="58">
        <v>611</v>
      </c>
      <c r="G32" s="58">
        <v>189</v>
      </c>
      <c r="H32" s="58">
        <v>1040</v>
      </c>
      <c r="I32" s="58">
        <v>0</v>
      </c>
      <c r="J32" s="239">
        <v>111101</v>
      </c>
      <c r="K32" s="240">
        <v>4.4149017560598011E-2</v>
      </c>
      <c r="L32" s="236">
        <v>4905</v>
      </c>
      <c r="M32" s="59"/>
      <c r="N32" s="268">
        <v>0.37655453618756374</v>
      </c>
      <c r="O32" s="268">
        <v>0.24831804281345565</v>
      </c>
      <c r="P32" s="268">
        <v>0.12456676860346586</v>
      </c>
      <c r="Q32" s="268">
        <v>3.8532110091743121E-2</v>
      </c>
      <c r="R32" s="268">
        <v>0.21202854230377166</v>
      </c>
      <c r="S32" s="58"/>
      <c r="T32" s="239">
        <v>111101</v>
      </c>
      <c r="U32" s="240">
        <v>4.4149017560598011E-2</v>
      </c>
    </row>
    <row r="33" spans="1:21" x14ac:dyDescent="0.2">
      <c r="A33" s="1" t="s">
        <v>19</v>
      </c>
      <c r="B33" s="58">
        <v>1244</v>
      </c>
      <c r="C33" s="236">
        <v>0</v>
      </c>
      <c r="D33" s="239">
        <v>443</v>
      </c>
      <c r="E33" s="58">
        <v>233</v>
      </c>
      <c r="F33" s="58">
        <v>124</v>
      </c>
      <c r="G33" s="58">
        <v>33</v>
      </c>
      <c r="H33" s="58">
        <v>411</v>
      </c>
      <c r="I33" s="58">
        <v>0</v>
      </c>
      <c r="J33" s="239">
        <v>51085</v>
      </c>
      <c r="K33" s="240">
        <v>2.4351570911226389E-2</v>
      </c>
      <c r="L33" s="236">
        <v>1244</v>
      </c>
      <c r="M33" s="59"/>
      <c r="N33" s="268">
        <v>0.35610932475884244</v>
      </c>
      <c r="O33" s="268">
        <v>0.18729903536977491</v>
      </c>
      <c r="P33" s="268">
        <v>9.9678456591639875E-2</v>
      </c>
      <c r="Q33" s="268">
        <v>2.652733118971061E-2</v>
      </c>
      <c r="R33" s="268">
        <v>0.33038585209003213</v>
      </c>
      <c r="S33" s="58"/>
      <c r="T33" s="239">
        <v>51085</v>
      </c>
      <c r="U33" s="240">
        <v>2.4351570911226389E-2</v>
      </c>
    </row>
    <row r="34" spans="1:21" x14ac:dyDescent="0.2">
      <c r="A34" s="1" t="s">
        <v>25</v>
      </c>
      <c r="B34" s="58">
        <v>2339</v>
      </c>
      <c r="C34" s="236">
        <v>0</v>
      </c>
      <c r="D34" s="239">
        <v>982</v>
      </c>
      <c r="E34" s="58">
        <v>686</v>
      </c>
      <c r="F34" s="58">
        <v>302</v>
      </c>
      <c r="G34" s="58">
        <v>97</v>
      </c>
      <c r="H34" s="58">
        <v>272</v>
      </c>
      <c r="I34" s="58">
        <v>0</v>
      </c>
      <c r="J34" s="239">
        <v>46887</v>
      </c>
      <c r="K34" s="240">
        <v>4.9885895877322076E-2</v>
      </c>
      <c r="L34" s="236">
        <v>2339</v>
      </c>
      <c r="M34" s="59"/>
      <c r="N34" s="268">
        <v>0.4198375374091492</v>
      </c>
      <c r="O34" s="268">
        <v>0.29328772979905943</v>
      </c>
      <c r="P34" s="268">
        <v>0.129115006412997</v>
      </c>
      <c r="Q34" s="268">
        <v>4.1470713980333473E-2</v>
      </c>
      <c r="R34" s="268">
        <v>0.11628901239846089</v>
      </c>
      <c r="S34" s="58"/>
      <c r="T34" s="239">
        <v>46887</v>
      </c>
      <c r="U34" s="240">
        <v>4.9885895877322076E-2</v>
      </c>
    </row>
    <row r="35" spans="1:21" x14ac:dyDescent="0.2">
      <c r="A35" s="1" t="s">
        <v>26</v>
      </c>
      <c r="B35" s="58">
        <v>1474</v>
      </c>
      <c r="C35" s="236">
        <v>0</v>
      </c>
      <c r="D35" s="239">
        <v>637</v>
      </c>
      <c r="E35" s="58">
        <v>427</v>
      </c>
      <c r="F35" s="58">
        <v>138</v>
      </c>
      <c r="G35" s="58">
        <v>78</v>
      </c>
      <c r="H35" s="58">
        <v>194</v>
      </c>
      <c r="I35" s="58">
        <v>0</v>
      </c>
      <c r="J35" s="239">
        <v>32242</v>
      </c>
      <c r="K35" s="240">
        <v>4.5716766949941069E-2</v>
      </c>
      <c r="L35" s="236">
        <v>1474</v>
      </c>
      <c r="M35" s="59"/>
      <c r="N35" s="268">
        <v>0.43215739484396198</v>
      </c>
      <c r="O35" s="268">
        <v>0.28968792401628224</v>
      </c>
      <c r="P35" s="268">
        <v>9.3622795115332433E-2</v>
      </c>
      <c r="Q35" s="268">
        <v>5.2917232021709636E-2</v>
      </c>
      <c r="R35" s="268">
        <v>0.13161465400271372</v>
      </c>
      <c r="S35" s="58"/>
      <c r="T35" s="239">
        <v>32242</v>
      </c>
      <c r="U35" s="240">
        <v>4.5716766949941069E-2</v>
      </c>
    </row>
    <row r="36" spans="1:21" x14ac:dyDescent="0.2">
      <c r="A36" s="1" t="s">
        <v>38</v>
      </c>
      <c r="B36" s="58">
        <v>8682</v>
      </c>
      <c r="C36" s="236">
        <v>0</v>
      </c>
      <c r="D36" s="239">
        <v>3209</v>
      </c>
      <c r="E36" s="58">
        <v>2904</v>
      </c>
      <c r="F36" s="58">
        <v>1262</v>
      </c>
      <c r="G36" s="58">
        <v>266</v>
      </c>
      <c r="H36" s="58">
        <v>1041</v>
      </c>
      <c r="I36" s="58">
        <v>0</v>
      </c>
      <c r="J36" s="239">
        <v>96407</v>
      </c>
      <c r="K36" s="240">
        <v>9.0055701349487066E-2</v>
      </c>
      <c r="L36" s="236">
        <v>8682</v>
      </c>
      <c r="M36" s="59"/>
      <c r="N36" s="268">
        <v>0.36961529601474313</v>
      </c>
      <c r="O36" s="268">
        <v>0.33448514167242571</v>
      </c>
      <c r="P36" s="268">
        <v>0.14535821239345773</v>
      </c>
      <c r="Q36" s="268">
        <v>3.0638101819857176E-2</v>
      </c>
      <c r="R36" s="268">
        <v>0.11990324809951625</v>
      </c>
      <c r="S36" s="58"/>
      <c r="T36" s="239">
        <v>96407</v>
      </c>
      <c r="U36" s="240">
        <v>9.0055701349487066E-2</v>
      </c>
    </row>
    <row r="37" spans="1:21" ht="13.5" thickBot="1" x14ac:dyDescent="0.25">
      <c r="A37" s="1" t="s">
        <v>52</v>
      </c>
      <c r="B37" s="58">
        <v>1749</v>
      </c>
      <c r="C37" s="236">
        <v>0</v>
      </c>
      <c r="D37" s="239">
        <v>570</v>
      </c>
      <c r="E37" s="58">
        <v>668</v>
      </c>
      <c r="F37" s="58">
        <v>203</v>
      </c>
      <c r="G37" s="58">
        <v>108</v>
      </c>
      <c r="H37" s="58">
        <v>200</v>
      </c>
      <c r="I37" s="58">
        <v>0</v>
      </c>
      <c r="J37" s="239">
        <v>36875</v>
      </c>
      <c r="K37" s="240">
        <v>4.743050847457627E-2</v>
      </c>
      <c r="L37" s="236">
        <v>1749</v>
      </c>
      <c r="M37" s="59"/>
      <c r="N37" s="268">
        <v>0.32590051457975988</v>
      </c>
      <c r="O37" s="268">
        <v>0.3819325328759291</v>
      </c>
      <c r="P37" s="268">
        <v>0.11606632361349342</v>
      </c>
      <c r="Q37" s="268">
        <v>6.1749571183533448E-2</v>
      </c>
      <c r="R37" s="268">
        <v>0.11435105774728416</v>
      </c>
      <c r="S37" s="58"/>
      <c r="T37" s="239">
        <v>36875</v>
      </c>
      <c r="U37" s="240">
        <v>4.743050847457627E-2</v>
      </c>
    </row>
    <row r="38" spans="1:21" ht="14.25" thickTop="1" thickBot="1" x14ac:dyDescent="0.25">
      <c r="A38" s="243" t="s">
        <v>143</v>
      </c>
      <c r="B38" s="244">
        <v>20393</v>
      </c>
      <c r="C38" s="245">
        <v>0</v>
      </c>
      <c r="D38" s="246">
        <v>7688</v>
      </c>
      <c r="E38" s="244">
        <v>6136</v>
      </c>
      <c r="F38" s="244">
        <v>2640</v>
      </c>
      <c r="G38" s="244">
        <v>771</v>
      </c>
      <c r="H38" s="244">
        <v>3158</v>
      </c>
      <c r="I38" s="244">
        <v>0</v>
      </c>
      <c r="J38" s="246">
        <v>374597</v>
      </c>
      <c r="K38" s="247">
        <v>5.4439838012584188E-2</v>
      </c>
      <c r="L38" s="245">
        <v>20393</v>
      </c>
      <c r="M38" s="269">
        <v>0</v>
      </c>
      <c r="N38" s="270">
        <v>0.37699210513411463</v>
      </c>
      <c r="O38" s="270">
        <v>0.30088755945667633</v>
      </c>
      <c r="P38" s="270">
        <v>0.12945618594615799</v>
      </c>
      <c r="Q38" s="270">
        <v>3.78070906683666E-2</v>
      </c>
      <c r="R38" s="270">
        <v>0.15485705879468445</v>
      </c>
      <c r="S38" s="244">
        <v>0</v>
      </c>
      <c r="T38" s="246">
        <v>374597</v>
      </c>
      <c r="U38" s="247">
        <v>5.4439838012584188E-2</v>
      </c>
    </row>
    <row r="39" spans="1:21" ht="13.5" thickTop="1" x14ac:dyDescent="0.2">
      <c r="A39" s="1" t="s">
        <v>6</v>
      </c>
      <c r="B39" s="58">
        <v>1274</v>
      </c>
      <c r="C39" s="236">
        <v>0</v>
      </c>
      <c r="D39" s="239">
        <v>631</v>
      </c>
      <c r="E39" s="58">
        <v>244</v>
      </c>
      <c r="F39" s="58">
        <v>165</v>
      </c>
      <c r="G39" s="58">
        <v>41</v>
      </c>
      <c r="H39" s="58">
        <v>193</v>
      </c>
      <c r="I39" s="58">
        <v>0</v>
      </c>
      <c r="J39" s="239">
        <v>25750</v>
      </c>
      <c r="K39" s="240">
        <v>4.9475728155339807E-2</v>
      </c>
      <c r="L39" s="236">
        <v>1274</v>
      </c>
      <c r="M39" s="59"/>
      <c r="N39" s="268">
        <v>0.49529042386185246</v>
      </c>
      <c r="O39" s="268">
        <v>0.19152276295133439</v>
      </c>
      <c r="P39" s="268">
        <v>0.12951334379905807</v>
      </c>
      <c r="Q39" s="268">
        <v>3.2182103610675042E-2</v>
      </c>
      <c r="R39" s="268">
        <v>0.15149136577708006</v>
      </c>
      <c r="S39" s="58"/>
      <c r="T39" s="239">
        <v>25750</v>
      </c>
      <c r="U39" s="240">
        <v>4.9475728155339807E-2</v>
      </c>
    </row>
    <row r="40" spans="1:21" x14ac:dyDescent="0.2">
      <c r="A40" s="1" t="s">
        <v>21</v>
      </c>
      <c r="B40" s="58">
        <v>1192</v>
      </c>
      <c r="C40" s="236">
        <v>0</v>
      </c>
      <c r="D40" s="239">
        <v>443</v>
      </c>
      <c r="E40" s="58">
        <v>310</v>
      </c>
      <c r="F40" s="58">
        <v>199</v>
      </c>
      <c r="G40" s="58">
        <v>53</v>
      </c>
      <c r="H40" s="58">
        <v>187</v>
      </c>
      <c r="I40" s="58">
        <v>0</v>
      </c>
      <c r="J40" s="239">
        <v>35042</v>
      </c>
      <c r="K40" s="240">
        <v>3.4016323269219793E-2</v>
      </c>
      <c r="L40" s="236">
        <v>1192</v>
      </c>
      <c r="M40" s="59"/>
      <c r="N40" s="268">
        <v>0.37164429530201343</v>
      </c>
      <c r="O40" s="268">
        <v>0.26006711409395972</v>
      </c>
      <c r="P40" s="268">
        <v>0.16694630872483221</v>
      </c>
      <c r="Q40" s="268">
        <v>4.4463087248322146E-2</v>
      </c>
      <c r="R40" s="268">
        <v>0.15687919463087249</v>
      </c>
      <c r="S40" s="58"/>
      <c r="T40" s="239">
        <v>35042</v>
      </c>
      <c r="U40" s="240">
        <v>3.4016323269219793E-2</v>
      </c>
    </row>
    <row r="41" spans="1:21" x14ac:dyDescent="0.2">
      <c r="A41" s="1" t="s">
        <v>35</v>
      </c>
      <c r="B41" s="58">
        <v>2585</v>
      </c>
      <c r="C41" s="236">
        <v>0</v>
      </c>
      <c r="D41" s="239">
        <v>664</v>
      </c>
      <c r="E41" s="58">
        <v>893</v>
      </c>
      <c r="F41" s="58">
        <v>565</v>
      </c>
      <c r="G41" s="58">
        <v>214</v>
      </c>
      <c r="H41" s="58">
        <v>249</v>
      </c>
      <c r="I41" s="58">
        <v>0</v>
      </c>
      <c r="J41" s="239">
        <v>6926</v>
      </c>
      <c r="K41" s="240">
        <v>0.37323130233901242</v>
      </c>
      <c r="L41" s="236">
        <v>2585</v>
      </c>
      <c r="M41" s="59"/>
      <c r="N41" s="268">
        <v>0.25686653771760154</v>
      </c>
      <c r="O41" s="268">
        <v>0.34545454545454546</v>
      </c>
      <c r="P41" s="268">
        <v>0.21856866537717601</v>
      </c>
      <c r="Q41" s="268">
        <v>8.2785299806576396E-2</v>
      </c>
      <c r="R41" s="268">
        <v>9.6324951644100584E-2</v>
      </c>
      <c r="S41" s="58"/>
      <c r="T41" s="239">
        <v>6926</v>
      </c>
      <c r="U41" s="240">
        <v>0.37323130233901242</v>
      </c>
    </row>
    <row r="42" spans="1:21" x14ac:dyDescent="0.2">
      <c r="A42" s="1" t="s">
        <v>39</v>
      </c>
      <c r="B42" s="58">
        <v>1821</v>
      </c>
      <c r="C42" s="236">
        <v>0</v>
      </c>
      <c r="D42" s="239">
        <v>642</v>
      </c>
      <c r="E42" s="58">
        <v>568</v>
      </c>
      <c r="F42" s="58">
        <v>353</v>
      </c>
      <c r="G42" s="58">
        <v>163</v>
      </c>
      <c r="H42" s="58">
        <v>95</v>
      </c>
      <c r="I42" s="58">
        <v>0</v>
      </c>
      <c r="J42" s="239">
        <v>33256</v>
      </c>
      <c r="K42" s="240">
        <v>5.4757036324272312E-2</v>
      </c>
      <c r="L42" s="236">
        <v>1821</v>
      </c>
      <c r="M42" s="59"/>
      <c r="N42" s="268">
        <v>0.3525535420098847</v>
      </c>
      <c r="O42" s="268">
        <v>0.31191652937946185</v>
      </c>
      <c r="P42" s="268">
        <v>0.19384953322350357</v>
      </c>
      <c r="Q42" s="268">
        <v>8.9511257550796267E-2</v>
      </c>
      <c r="R42" s="268">
        <v>5.216913783635365E-2</v>
      </c>
      <c r="S42" s="58"/>
      <c r="T42" s="239">
        <v>33256</v>
      </c>
      <c r="U42" s="240">
        <v>5.4757036324272312E-2</v>
      </c>
    </row>
    <row r="43" spans="1:21" ht="13.5" thickBot="1" x14ac:dyDescent="0.25">
      <c r="A43" s="1" t="s">
        <v>47</v>
      </c>
      <c r="B43" s="58">
        <v>17714</v>
      </c>
      <c r="C43" s="236">
        <v>0</v>
      </c>
      <c r="D43" s="239">
        <v>4153</v>
      </c>
      <c r="E43" s="58">
        <v>5655</v>
      </c>
      <c r="F43" s="58">
        <v>6117</v>
      </c>
      <c r="G43" s="58">
        <v>1134</v>
      </c>
      <c r="H43" s="58">
        <v>655</v>
      </c>
      <c r="I43" s="58">
        <v>0</v>
      </c>
      <c r="J43" s="239">
        <v>133417</v>
      </c>
      <c r="K43" s="240">
        <v>0.1327716857671811</v>
      </c>
      <c r="L43" s="236">
        <v>17714</v>
      </c>
      <c r="M43" s="59"/>
      <c r="N43" s="268">
        <v>0.23444732979564187</v>
      </c>
      <c r="O43" s="268">
        <v>0.3192390199841933</v>
      </c>
      <c r="P43" s="268">
        <v>0.34532008580783563</v>
      </c>
      <c r="Q43" s="268">
        <v>6.4017161567122047E-2</v>
      </c>
      <c r="R43" s="268">
        <v>3.6976402845207181E-2</v>
      </c>
      <c r="S43" s="58"/>
      <c r="T43" s="239">
        <v>133417</v>
      </c>
      <c r="U43" s="240">
        <v>0.1327716857671811</v>
      </c>
    </row>
    <row r="44" spans="1:21" ht="14.25" thickTop="1" thickBot="1" x14ac:dyDescent="0.25">
      <c r="A44" s="243" t="s">
        <v>144</v>
      </c>
      <c r="B44" s="244">
        <v>24586</v>
      </c>
      <c r="C44" s="245">
        <v>0</v>
      </c>
      <c r="D44" s="246">
        <v>6533</v>
      </c>
      <c r="E44" s="244">
        <v>7670</v>
      </c>
      <c r="F44" s="244">
        <v>7399</v>
      </c>
      <c r="G44" s="244">
        <v>1605</v>
      </c>
      <c r="H44" s="244">
        <v>1379</v>
      </c>
      <c r="I44" s="244">
        <v>0</v>
      </c>
      <c r="J44" s="246">
        <v>234391</v>
      </c>
      <c r="K44" s="247">
        <v>0.1048931059639662</v>
      </c>
      <c r="L44" s="245">
        <v>24586</v>
      </c>
      <c r="M44" s="269">
        <v>0</v>
      </c>
      <c r="N44" s="270">
        <v>0.26572032864231676</v>
      </c>
      <c r="O44" s="270">
        <v>0.31196615960302609</v>
      </c>
      <c r="P44" s="270">
        <v>0.30094362645407957</v>
      </c>
      <c r="Q44" s="270">
        <v>6.5281054258521112E-2</v>
      </c>
      <c r="R44" s="270">
        <v>5.6088831042056454E-2</v>
      </c>
      <c r="S44" s="244">
        <v>0</v>
      </c>
      <c r="T44" s="246">
        <v>234391</v>
      </c>
      <c r="U44" s="247">
        <v>0.1048931059639662</v>
      </c>
    </row>
    <row r="45" spans="1:21" ht="13.5" thickTop="1" x14ac:dyDescent="0.2">
      <c r="A45" s="1" t="s">
        <v>16</v>
      </c>
      <c r="B45" s="58">
        <v>1748</v>
      </c>
      <c r="C45" s="236">
        <v>0</v>
      </c>
      <c r="D45" s="239">
        <v>744</v>
      </c>
      <c r="E45" s="58">
        <v>375</v>
      </c>
      <c r="F45" s="58">
        <v>335</v>
      </c>
      <c r="G45" s="58">
        <v>114</v>
      </c>
      <c r="H45" s="58">
        <v>180</v>
      </c>
      <c r="I45" s="58">
        <v>0</v>
      </c>
      <c r="J45" s="239">
        <v>31567</v>
      </c>
      <c r="K45" s="240">
        <v>5.5374283270504004E-2</v>
      </c>
      <c r="L45" s="236">
        <v>1748</v>
      </c>
      <c r="M45" s="59"/>
      <c r="N45" s="268">
        <v>0.42562929061784899</v>
      </c>
      <c r="O45" s="268">
        <v>0.21453089244851259</v>
      </c>
      <c r="P45" s="268">
        <v>0.19164759725400457</v>
      </c>
      <c r="Q45" s="268">
        <v>6.5217391304347824E-2</v>
      </c>
      <c r="R45" s="268">
        <v>0.10297482837528604</v>
      </c>
      <c r="S45" s="58"/>
      <c r="T45" s="239">
        <v>31567</v>
      </c>
      <c r="U45" s="240">
        <v>5.5374283270504004E-2</v>
      </c>
    </row>
    <row r="46" spans="1:21" x14ac:dyDescent="0.2">
      <c r="A46" s="1" t="s">
        <v>20</v>
      </c>
      <c r="B46" s="58">
        <v>1724</v>
      </c>
      <c r="C46" s="236">
        <v>0</v>
      </c>
      <c r="D46" s="239">
        <v>701</v>
      </c>
      <c r="E46" s="58">
        <v>337</v>
      </c>
      <c r="F46" s="58">
        <v>302</v>
      </c>
      <c r="G46" s="58">
        <v>31</v>
      </c>
      <c r="H46" s="58">
        <v>353</v>
      </c>
      <c r="I46" s="58">
        <v>0</v>
      </c>
      <c r="J46" s="239">
        <v>23451</v>
      </c>
      <c r="K46" s="240">
        <v>7.3514988699842229E-2</v>
      </c>
      <c r="L46" s="236">
        <v>1724</v>
      </c>
      <c r="M46" s="59"/>
      <c r="N46" s="268">
        <v>0.4066125290023202</v>
      </c>
      <c r="O46" s="268">
        <v>0.19547563805104409</v>
      </c>
      <c r="P46" s="268">
        <v>0.1751740139211137</v>
      </c>
      <c r="Q46" s="268">
        <v>1.7981438515081206E-2</v>
      </c>
      <c r="R46" s="268">
        <v>0.20475638051044084</v>
      </c>
      <c r="S46" s="58"/>
      <c r="T46" s="239">
        <v>23451</v>
      </c>
      <c r="U46" s="240">
        <v>7.3514988699842229E-2</v>
      </c>
    </row>
    <row r="47" spans="1:21" x14ac:dyDescent="0.2">
      <c r="A47" s="1" t="s">
        <v>27</v>
      </c>
      <c r="B47" s="58">
        <v>6054</v>
      </c>
      <c r="C47" s="236">
        <v>0</v>
      </c>
      <c r="D47" s="239">
        <v>1481</v>
      </c>
      <c r="E47" s="58">
        <v>2143</v>
      </c>
      <c r="F47" s="58">
        <v>1838</v>
      </c>
      <c r="G47" s="58">
        <v>297</v>
      </c>
      <c r="H47" s="58">
        <v>295</v>
      </c>
      <c r="I47" s="58">
        <v>0</v>
      </c>
      <c r="J47" s="239">
        <v>56030</v>
      </c>
      <c r="K47" s="240">
        <v>0.10804925932536141</v>
      </c>
      <c r="L47" s="236">
        <v>6054</v>
      </c>
      <c r="M47" s="59"/>
      <c r="N47" s="268">
        <v>0.24463164849686159</v>
      </c>
      <c r="O47" s="268">
        <v>0.35398083911463496</v>
      </c>
      <c r="P47" s="268">
        <v>0.30360092500825903</v>
      </c>
      <c r="Q47" s="268">
        <v>4.9058473736372649E-2</v>
      </c>
      <c r="R47" s="268">
        <v>4.872811364387182E-2</v>
      </c>
      <c r="S47" s="58"/>
      <c r="T47" s="239">
        <v>56030</v>
      </c>
      <c r="U47" s="240">
        <v>0.10804925932536141</v>
      </c>
    </row>
    <row r="48" spans="1:21" ht="13.5" thickBot="1" x14ac:dyDescent="0.25">
      <c r="A48" s="1" t="s">
        <v>32</v>
      </c>
      <c r="B48" s="58">
        <v>1183</v>
      </c>
      <c r="C48" s="236">
        <v>0</v>
      </c>
      <c r="D48" s="239">
        <v>405</v>
      </c>
      <c r="E48" s="58">
        <v>322</v>
      </c>
      <c r="F48" s="58">
        <v>197</v>
      </c>
      <c r="G48" s="58">
        <v>47</v>
      </c>
      <c r="H48" s="58">
        <v>212</v>
      </c>
      <c r="I48" s="58">
        <v>0</v>
      </c>
      <c r="J48" s="239">
        <v>17777</v>
      </c>
      <c r="K48" s="240">
        <v>6.6546661416436975E-2</v>
      </c>
      <c r="L48" s="236">
        <v>1183</v>
      </c>
      <c r="M48" s="59"/>
      <c r="N48" s="268">
        <v>0.34234995773457311</v>
      </c>
      <c r="O48" s="268">
        <v>0.27218934911242604</v>
      </c>
      <c r="P48" s="268">
        <v>0.1665257819103973</v>
      </c>
      <c r="Q48" s="268">
        <v>3.9729501267962805E-2</v>
      </c>
      <c r="R48" s="268">
        <v>0.17920540997464074</v>
      </c>
      <c r="S48" s="58"/>
      <c r="T48" s="239">
        <v>17777</v>
      </c>
      <c r="U48" s="240">
        <v>6.6546661416436975E-2</v>
      </c>
    </row>
    <row r="49" spans="1:21" ht="14.25" thickTop="1" thickBot="1" x14ac:dyDescent="0.25">
      <c r="A49" s="243" t="s">
        <v>145</v>
      </c>
      <c r="B49" s="244">
        <v>10709</v>
      </c>
      <c r="C49" s="245">
        <v>0</v>
      </c>
      <c r="D49" s="246">
        <v>3331</v>
      </c>
      <c r="E49" s="244">
        <v>3177</v>
      </c>
      <c r="F49" s="244">
        <v>2672</v>
      </c>
      <c r="G49" s="244">
        <v>489</v>
      </c>
      <c r="H49" s="244">
        <v>1040</v>
      </c>
      <c r="I49" s="244">
        <v>0</v>
      </c>
      <c r="J49" s="246">
        <v>128825</v>
      </c>
      <c r="K49" s="247">
        <v>8.3128274791383655E-2</v>
      </c>
      <c r="L49" s="245">
        <v>10709</v>
      </c>
      <c r="M49" s="269">
        <v>0</v>
      </c>
      <c r="N49" s="270">
        <v>0.31104678307965261</v>
      </c>
      <c r="O49" s="270">
        <v>0.29666635540199832</v>
      </c>
      <c r="P49" s="270">
        <v>0.24950975814735268</v>
      </c>
      <c r="Q49" s="270">
        <v>4.5662526846577643E-2</v>
      </c>
      <c r="R49" s="270">
        <v>9.7114576524418711E-2</v>
      </c>
      <c r="S49" s="244">
        <v>0</v>
      </c>
      <c r="T49" s="246">
        <v>128825</v>
      </c>
      <c r="U49" s="247">
        <v>8.3128274791383655E-2</v>
      </c>
    </row>
    <row r="50" spans="1:21" ht="13.5" thickTop="1" x14ac:dyDescent="0.2">
      <c r="A50" s="1" t="s">
        <v>9</v>
      </c>
      <c r="B50" s="58">
        <v>2839</v>
      </c>
      <c r="C50" s="236">
        <v>0</v>
      </c>
      <c r="D50" s="239">
        <v>940</v>
      </c>
      <c r="E50" s="58">
        <v>954</v>
      </c>
      <c r="F50" s="58">
        <v>508</v>
      </c>
      <c r="G50" s="58">
        <v>218</v>
      </c>
      <c r="H50" s="58">
        <v>219</v>
      </c>
      <c r="I50" s="58">
        <v>0</v>
      </c>
      <c r="J50" s="239">
        <v>19920</v>
      </c>
      <c r="K50" s="240">
        <v>0.14252008032128513</v>
      </c>
      <c r="L50" s="236">
        <v>2839</v>
      </c>
      <c r="M50" s="59"/>
      <c r="N50" s="268">
        <v>0.33110250088059173</v>
      </c>
      <c r="O50" s="268">
        <v>0.3360338147234942</v>
      </c>
      <c r="P50" s="268">
        <v>0.17893624515674533</v>
      </c>
      <c r="Q50" s="268">
        <v>7.6787601268052133E-2</v>
      </c>
      <c r="R50" s="268">
        <v>7.7139837971116593E-2</v>
      </c>
      <c r="S50" s="58"/>
      <c r="T50" s="239">
        <v>19920</v>
      </c>
      <c r="U50" s="240">
        <v>0.14252008032128513</v>
      </c>
    </row>
    <row r="51" spans="1:21" x14ac:dyDescent="0.2">
      <c r="A51" s="1" t="s">
        <v>29</v>
      </c>
      <c r="B51" s="58">
        <v>874</v>
      </c>
      <c r="C51" s="236">
        <v>0</v>
      </c>
      <c r="D51" s="239">
        <v>416</v>
      </c>
      <c r="E51" s="58">
        <v>194</v>
      </c>
      <c r="F51" s="58">
        <v>105</v>
      </c>
      <c r="G51" s="58">
        <v>38</v>
      </c>
      <c r="H51" s="58">
        <v>121</v>
      </c>
      <c r="I51" s="58">
        <v>0</v>
      </c>
      <c r="J51" s="239">
        <v>7449</v>
      </c>
      <c r="K51" s="240">
        <v>0.11733118539401262</v>
      </c>
      <c r="L51" s="236">
        <v>874</v>
      </c>
      <c r="M51" s="59"/>
      <c r="N51" s="268">
        <v>0.47597254004576661</v>
      </c>
      <c r="O51" s="268">
        <v>0.2219679633867277</v>
      </c>
      <c r="P51" s="268">
        <v>0.12013729977116705</v>
      </c>
      <c r="Q51" s="268">
        <v>4.3478260869565216E-2</v>
      </c>
      <c r="R51" s="268">
        <v>0.13844393592677345</v>
      </c>
      <c r="S51" s="58"/>
      <c r="T51" s="239">
        <v>7449</v>
      </c>
      <c r="U51" s="240">
        <v>0.11733118539401262</v>
      </c>
    </row>
    <row r="52" spans="1:21" x14ac:dyDescent="0.2">
      <c r="A52" s="1" t="s">
        <v>31</v>
      </c>
      <c r="B52" s="58">
        <v>631</v>
      </c>
      <c r="C52" s="236">
        <v>0</v>
      </c>
      <c r="D52" s="239">
        <v>230</v>
      </c>
      <c r="E52" s="58">
        <v>139</v>
      </c>
      <c r="F52" s="58">
        <v>85</v>
      </c>
      <c r="G52" s="58">
        <v>16</v>
      </c>
      <c r="H52" s="58">
        <v>161</v>
      </c>
      <c r="I52" s="58">
        <v>0</v>
      </c>
      <c r="J52" s="239">
        <v>7010</v>
      </c>
      <c r="K52" s="240">
        <v>9.0014265335235377E-2</v>
      </c>
      <c r="L52" s="236">
        <v>631</v>
      </c>
      <c r="M52" s="59"/>
      <c r="N52" s="268">
        <v>0.36450079239302696</v>
      </c>
      <c r="O52" s="268">
        <v>0.2202852614896989</v>
      </c>
      <c r="P52" s="268">
        <v>0.1347068145800317</v>
      </c>
      <c r="Q52" s="268">
        <v>2.5356576862123614E-2</v>
      </c>
      <c r="R52" s="268">
        <v>0.25515055467511888</v>
      </c>
      <c r="S52" s="58"/>
      <c r="T52" s="239">
        <v>7010</v>
      </c>
      <c r="U52" s="240">
        <v>9.0014265335235377E-2</v>
      </c>
    </row>
    <row r="53" spans="1:21" x14ac:dyDescent="0.2">
      <c r="A53" s="1" t="s">
        <v>45</v>
      </c>
      <c r="B53" s="58">
        <v>329</v>
      </c>
      <c r="C53" s="236">
        <v>0</v>
      </c>
      <c r="D53" s="239">
        <v>181</v>
      </c>
      <c r="E53" s="58">
        <v>102</v>
      </c>
      <c r="F53" s="58">
        <v>14</v>
      </c>
      <c r="G53" s="58">
        <v>15</v>
      </c>
      <c r="H53" s="58">
        <v>17</v>
      </c>
      <c r="I53" s="58">
        <v>0</v>
      </c>
      <c r="J53" s="239">
        <v>6933</v>
      </c>
      <c r="K53" s="240">
        <v>4.7454204529063897E-2</v>
      </c>
      <c r="L53" s="236">
        <v>329</v>
      </c>
      <c r="M53" s="59"/>
      <c r="N53" s="268">
        <v>0.55015197568389063</v>
      </c>
      <c r="O53" s="268">
        <v>0.3100303951367781</v>
      </c>
      <c r="P53" s="268">
        <v>4.2553191489361701E-2</v>
      </c>
      <c r="Q53" s="268">
        <v>4.5592705167173252E-2</v>
      </c>
      <c r="R53" s="268">
        <v>5.1671732522796353E-2</v>
      </c>
      <c r="S53" s="58"/>
      <c r="T53" s="239">
        <v>6933</v>
      </c>
      <c r="U53" s="240">
        <v>4.7454204529063897E-2</v>
      </c>
    </row>
    <row r="54" spans="1:21" x14ac:dyDescent="0.2">
      <c r="A54" s="1" t="s">
        <v>48</v>
      </c>
      <c r="B54" s="58">
        <v>1554</v>
      </c>
      <c r="C54" s="236">
        <v>0</v>
      </c>
      <c r="D54" s="239">
        <v>616</v>
      </c>
      <c r="E54" s="58">
        <v>477</v>
      </c>
      <c r="F54" s="58">
        <v>219</v>
      </c>
      <c r="G54" s="58">
        <v>92</v>
      </c>
      <c r="H54" s="58">
        <v>150</v>
      </c>
      <c r="I54" s="58">
        <v>0</v>
      </c>
      <c r="J54" s="239">
        <v>8867</v>
      </c>
      <c r="K54" s="240">
        <v>0.17525656930190595</v>
      </c>
      <c r="L54" s="236">
        <v>1554</v>
      </c>
      <c r="M54" s="59"/>
      <c r="N54" s="268">
        <v>0.3963963963963964</v>
      </c>
      <c r="O54" s="268">
        <v>0.30694980694980695</v>
      </c>
      <c r="P54" s="268">
        <v>0.14092664092664092</v>
      </c>
      <c r="Q54" s="268">
        <v>5.9202059202059204E-2</v>
      </c>
      <c r="R54" s="268">
        <v>9.6525096525096526E-2</v>
      </c>
      <c r="S54" s="58"/>
      <c r="T54" s="239">
        <v>8867</v>
      </c>
      <c r="U54" s="240">
        <v>0.17525656930190595</v>
      </c>
    </row>
    <row r="55" spans="1:21" ht="13.5" thickBot="1" x14ac:dyDescent="0.25">
      <c r="A55" s="1" t="s">
        <v>54</v>
      </c>
      <c r="B55" s="58">
        <v>593</v>
      </c>
      <c r="C55" s="236">
        <v>0</v>
      </c>
      <c r="D55" s="239">
        <v>122</v>
      </c>
      <c r="E55" s="58">
        <v>65</v>
      </c>
      <c r="F55" s="58">
        <v>42</v>
      </c>
      <c r="G55" s="58">
        <v>78</v>
      </c>
      <c r="H55" s="58">
        <v>286</v>
      </c>
      <c r="I55" s="58">
        <v>0</v>
      </c>
      <c r="J55" s="239">
        <v>2975</v>
      </c>
      <c r="K55" s="240">
        <v>0.19932773109243698</v>
      </c>
      <c r="L55" s="236">
        <v>593</v>
      </c>
      <c r="M55" s="59"/>
      <c r="N55" s="268">
        <v>0.20573355817875211</v>
      </c>
      <c r="O55" s="268">
        <v>0.10961214165261383</v>
      </c>
      <c r="P55" s="268">
        <v>7.0826306913996634E-2</v>
      </c>
      <c r="Q55" s="268">
        <v>0.13153456998313659</v>
      </c>
      <c r="R55" s="268">
        <v>0.48229342327150082</v>
      </c>
      <c r="S55" s="58"/>
      <c r="T55" s="239">
        <v>2975</v>
      </c>
      <c r="U55" s="240">
        <v>0.19932773109243698</v>
      </c>
    </row>
    <row r="56" spans="1:21" ht="14.25" thickTop="1" thickBot="1" x14ac:dyDescent="0.25">
      <c r="A56" s="243" t="s">
        <v>146</v>
      </c>
      <c r="B56" s="244">
        <v>6820</v>
      </c>
      <c r="C56" s="245">
        <v>0</v>
      </c>
      <c r="D56" s="246">
        <v>2505</v>
      </c>
      <c r="E56" s="244">
        <v>1931</v>
      </c>
      <c r="F56" s="244">
        <v>973</v>
      </c>
      <c r="G56" s="244">
        <v>457</v>
      </c>
      <c r="H56" s="244">
        <v>954</v>
      </c>
      <c r="I56" s="244">
        <v>0</v>
      </c>
      <c r="J56" s="246">
        <v>53154</v>
      </c>
      <c r="K56" s="247">
        <v>0.12830643037212627</v>
      </c>
      <c r="L56" s="245">
        <v>6820</v>
      </c>
      <c r="M56" s="269">
        <v>0</v>
      </c>
      <c r="N56" s="270">
        <v>0.36730205278592376</v>
      </c>
      <c r="O56" s="270">
        <v>0.28313782991202346</v>
      </c>
      <c r="P56" s="270">
        <v>0.14266862170087977</v>
      </c>
      <c r="Q56" s="270">
        <v>6.7008797653958938E-2</v>
      </c>
      <c r="R56" s="270">
        <v>0.13988269794721409</v>
      </c>
      <c r="S56" s="244">
        <v>0</v>
      </c>
      <c r="T56" s="246">
        <v>53154</v>
      </c>
      <c r="U56" s="247">
        <v>0.12830643037212627</v>
      </c>
    </row>
    <row r="57" spans="1:21" ht="13.5" thickTop="1" x14ac:dyDescent="0.2">
      <c r="A57" s="2" t="s">
        <v>7</v>
      </c>
      <c r="B57" s="58">
        <v>3419</v>
      </c>
      <c r="C57" s="236">
        <v>0</v>
      </c>
      <c r="D57" s="239">
        <v>1453</v>
      </c>
      <c r="E57" s="58">
        <v>807</v>
      </c>
      <c r="F57" s="58">
        <v>576</v>
      </c>
      <c r="G57" s="58">
        <v>157</v>
      </c>
      <c r="H57" s="58">
        <v>426</v>
      </c>
      <c r="I57" s="58">
        <v>0</v>
      </c>
      <c r="J57" s="239">
        <v>16221</v>
      </c>
      <c r="K57" s="240">
        <v>0.21077615436779484</v>
      </c>
      <c r="L57" s="236">
        <v>3419</v>
      </c>
      <c r="M57" s="59"/>
      <c r="N57" s="268">
        <v>0.42497806376133374</v>
      </c>
      <c r="O57" s="268">
        <v>0.23603392804913717</v>
      </c>
      <c r="P57" s="268">
        <v>0.16847031295700496</v>
      </c>
      <c r="Q57" s="268">
        <v>4.5919859608072537E-2</v>
      </c>
      <c r="R57" s="268">
        <v>0.12459783562445159</v>
      </c>
      <c r="S57" s="58"/>
      <c r="T57" s="239">
        <v>16221</v>
      </c>
      <c r="U57" s="240">
        <v>0.21077615436779484</v>
      </c>
    </row>
    <row r="58" spans="1:21" x14ac:dyDescent="0.2">
      <c r="A58" s="1" t="s">
        <v>8</v>
      </c>
      <c r="B58" s="58">
        <v>26439</v>
      </c>
      <c r="C58" s="236">
        <v>0</v>
      </c>
      <c r="D58" s="239">
        <v>9976</v>
      </c>
      <c r="E58" s="58">
        <v>7261</v>
      </c>
      <c r="F58" s="58">
        <v>6760</v>
      </c>
      <c r="G58" s="58">
        <v>910</v>
      </c>
      <c r="H58" s="58">
        <v>1532</v>
      </c>
      <c r="I58" s="58">
        <v>0</v>
      </c>
      <c r="J58" s="239">
        <v>121514</v>
      </c>
      <c r="K58" s="240">
        <v>0.21757986734038876</v>
      </c>
      <c r="L58" s="236">
        <v>26439</v>
      </c>
      <c r="M58" s="59"/>
      <c r="N58" s="268">
        <v>0.37732138129278719</v>
      </c>
      <c r="O58" s="268">
        <v>0.27463217216990055</v>
      </c>
      <c r="P58" s="268">
        <v>0.25568289269639549</v>
      </c>
      <c r="Q58" s="268">
        <v>3.4418850939899388E-2</v>
      </c>
      <c r="R58" s="268">
        <v>5.7944702901017435E-2</v>
      </c>
      <c r="S58" s="58"/>
      <c r="T58" s="239">
        <v>121514</v>
      </c>
      <c r="U58" s="240">
        <v>0.21757986734038876</v>
      </c>
    </row>
    <row r="59" spans="1:21" x14ac:dyDescent="0.2">
      <c r="A59" s="1" t="s">
        <v>15</v>
      </c>
      <c r="B59" s="58">
        <v>183</v>
      </c>
      <c r="C59" s="236">
        <v>0</v>
      </c>
      <c r="D59" s="239">
        <v>55</v>
      </c>
      <c r="E59" s="58">
        <v>73</v>
      </c>
      <c r="F59" s="58">
        <v>35</v>
      </c>
      <c r="G59" s="58">
        <v>12</v>
      </c>
      <c r="H59" s="58">
        <v>8</v>
      </c>
      <c r="I59" s="58">
        <v>0</v>
      </c>
      <c r="J59" s="239">
        <v>4397</v>
      </c>
      <c r="K59" s="240">
        <v>4.1619285876734136E-2</v>
      </c>
      <c r="L59" s="236">
        <v>183</v>
      </c>
      <c r="M59" s="59"/>
      <c r="N59" s="268">
        <v>0.30054644808743169</v>
      </c>
      <c r="O59" s="268">
        <v>0.39890710382513661</v>
      </c>
      <c r="P59" s="268">
        <v>0.19125683060109289</v>
      </c>
      <c r="Q59" s="268">
        <v>6.5573770491803282E-2</v>
      </c>
      <c r="R59" s="268">
        <v>4.3715846994535519E-2</v>
      </c>
      <c r="S59" s="58"/>
      <c r="T59" s="239">
        <v>4397</v>
      </c>
      <c r="U59" s="240">
        <v>4.1619285876734136E-2</v>
      </c>
    </row>
    <row r="60" spans="1:21" ht="13.5" thickBot="1" x14ac:dyDescent="0.25">
      <c r="A60" s="1" t="s">
        <v>36</v>
      </c>
      <c r="B60" s="58">
        <v>896</v>
      </c>
      <c r="C60" s="236">
        <v>0</v>
      </c>
      <c r="D60" s="239">
        <v>398</v>
      </c>
      <c r="E60" s="58">
        <v>257</v>
      </c>
      <c r="F60" s="58">
        <v>114</v>
      </c>
      <c r="G60" s="58">
        <v>50</v>
      </c>
      <c r="H60" s="58">
        <v>77</v>
      </c>
      <c r="I60" s="58">
        <v>0</v>
      </c>
      <c r="J60" s="239">
        <v>5729</v>
      </c>
      <c r="K60" s="240">
        <v>0.1563972770116949</v>
      </c>
      <c r="L60" s="236">
        <v>896</v>
      </c>
      <c r="M60" s="59"/>
      <c r="N60" s="268">
        <v>0.44419642857142855</v>
      </c>
      <c r="O60" s="268">
        <v>0.28683035714285715</v>
      </c>
      <c r="P60" s="268">
        <v>0.12723214285714285</v>
      </c>
      <c r="Q60" s="268">
        <v>5.5803571428571432E-2</v>
      </c>
      <c r="R60" s="268">
        <v>8.59375E-2</v>
      </c>
      <c r="S60" s="58"/>
      <c r="T60" s="239">
        <v>5729</v>
      </c>
      <c r="U60" s="240">
        <v>0.1563972770116949</v>
      </c>
    </row>
    <row r="61" spans="1:21" ht="14.25" thickTop="1" thickBot="1" x14ac:dyDescent="0.25">
      <c r="A61" s="243" t="s">
        <v>147</v>
      </c>
      <c r="B61" s="244">
        <v>30937</v>
      </c>
      <c r="C61" s="245">
        <v>0</v>
      </c>
      <c r="D61" s="246">
        <v>11882</v>
      </c>
      <c r="E61" s="244">
        <v>8398</v>
      </c>
      <c r="F61" s="244">
        <v>7485</v>
      </c>
      <c r="G61" s="244">
        <v>1129</v>
      </c>
      <c r="H61" s="244">
        <v>2043</v>
      </c>
      <c r="I61" s="244">
        <v>0</v>
      </c>
      <c r="J61" s="246">
        <v>147861</v>
      </c>
      <c r="K61" s="247">
        <v>0.20923029061077633</v>
      </c>
      <c r="L61" s="245">
        <v>30937</v>
      </c>
      <c r="M61" s="269">
        <v>0</v>
      </c>
      <c r="N61" s="270">
        <v>0.38407085367036237</v>
      </c>
      <c r="O61" s="270">
        <v>0.27145489220027796</v>
      </c>
      <c r="P61" s="270">
        <v>0.24194330413420823</v>
      </c>
      <c r="Q61" s="270">
        <v>3.6493519087177163E-2</v>
      </c>
      <c r="R61" s="270">
        <v>6.6037430907974273E-2</v>
      </c>
      <c r="S61" s="244">
        <v>0</v>
      </c>
      <c r="T61" s="246">
        <v>147861</v>
      </c>
      <c r="U61" s="247">
        <v>0.20923029061077633</v>
      </c>
    </row>
    <row r="62" spans="1:21" ht="13.5" thickTop="1" x14ac:dyDescent="0.2">
      <c r="A62" s="1" t="s">
        <v>4</v>
      </c>
      <c r="B62" s="58">
        <v>85</v>
      </c>
      <c r="C62" s="236">
        <v>0</v>
      </c>
      <c r="D62" s="239">
        <v>23</v>
      </c>
      <c r="E62" s="58">
        <v>27</v>
      </c>
      <c r="F62" s="58">
        <v>14</v>
      </c>
      <c r="G62" s="58">
        <v>13</v>
      </c>
      <c r="H62" s="58">
        <v>8</v>
      </c>
      <c r="I62" s="58">
        <v>0</v>
      </c>
      <c r="J62" s="239">
        <v>716</v>
      </c>
      <c r="K62" s="240">
        <v>0.11871508379888268</v>
      </c>
      <c r="L62" s="236">
        <v>85</v>
      </c>
      <c r="M62" s="59"/>
      <c r="N62" s="268">
        <v>0.27058823529411763</v>
      </c>
      <c r="O62" s="268">
        <v>0.31764705882352939</v>
      </c>
      <c r="P62" s="268">
        <v>0.16470588235294117</v>
      </c>
      <c r="Q62" s="268">
        <v>0.15294117647058825</v>
      </c>
      <c r="R62" s="268">
        <v>9.4117647058823528E-2</v>
      </c>
      <c r="S62" s="58"/>
      <c r="T62" s="239">
        <v>716</v>
      </c>
      <c r="U62" s="240">
        <v>0.11871508379888268</v>
      </c>
    </row>
    <row r="63" spans="1:21" x14ac:dyDescent="0.2">
      <c r="A63" s="1" t="s">
        <v>17</v>
      </c>
      <c r="B63" s="58">
        <v>749</v>
      </c>
      <c r="C63" s="236">
        <v>0</v>
      </c>
      <c r="D63" s="239">
        <v>268</v>
      </c>
      <c r="E63" s="58">
        <v>245</v>
      </c>
      <c r="F63" s="58">
        <v>103</v>
      </c>
      <c r="G63" s="58">
        <v>33</v>
      </c>
      <c r="H63" s="58">
        <v>100</v>
      </c>
      <c r="I63" s="58">
        <v>0</v>
      </c>
      <c r="J63" s="239">
        <v>6146</v>
      </c>
      <c r="K63" s="240">
        <v>0.12186788154897495</v>
      </c>
      <c r="L63" s="236">
        <v>749</v>
      </c>
      <c r="M63" s="59"/>
      <c r="N63" s="268">
        <v>0.35781041388518026</v>
      </c>
      <c r="O63" s="268">
        <v>0.32710280373831774</v>
      </c>
      <c r="P63" s="268">
        <v>0.13751668891855809</v>
      </c>
      <c r="Q63" s="268">
        <v>4.4058744993324434E-2</v>
      </c>
      <c r="R63" s="268">
        <v>0.13351134846461948</v>
      </c>
      <c r="S63" s="58"/>
      <c r="T63" s="239">
        <v>6146</v>
      </c>
      <c r="U63" s="240">
        <v>0.12186788154897495</v>
      </c>
    </row>
    <row r="64" spans="1:21" x14ac:dyDescent="0.2">
      <c r="A64" s="1" t="s">
        <v>40</v>
      </c>
      <c r="B64" s="58">
        <v>1229</v>
      </c>
      <c r="C64" s="236">
        <v>0</v>
      </c>
      <c r="D64" s="239">
        <v>370</v>
      </c>
      <c r="E64" s="58">
        <v>417</v>
      </c>
      <c r="F64" s="58">
        <v>277</v>
      </c>
      <c r="G64" s="58">
        <v>73</v>
      </c>
      <c r="H64" s="58">
        <v>92</v>
      </c>
      <c r="I64" s="58">
        <v>0</v>
      </c>
      <c r="J64" s="239">
        <v>12285</v>
      </c>
      <c r="K64" s="240">
        <v>0.10004070004070004</v>
      </c>
      <c r="L64" s="236">
        <v>1229</v>
      </c>
      <c r="M64" s="59"/>
      <c r="N64" s="268">
        <v>0.30105777054515864</v>
      </c>
      <c r="O64" s="268">
        <v>0.33930024410089504</v>
      </c>
      <c r="P64" s="268">
        <v>0.22538649308380798</v>
      </c>
      <c r="Q64" s="268">
        <v>5.9397884458909686E-2</v>
      </c>
      <c r="R64" s="268">
        <v>7.4857607811228646E-2</v>
      </c>
      <c r="S64" s="58"/>
      <c r="T64" s="239">
        <v>12285</v>
      </c>
      <c r="U64" s="240">
        <v>0.10004070004070004</v>
      </c>
    </row>
    <row r="65" spans="1:21" ht="13.5" thickBot="1" x14ac:dyDescent="0.25">
      <c r="A65" s="1" t="s">
        <v>51</v>
      </c>
      <c r="B65" s="58">
        <v>2627</v>
      </c>
      <c r="C65" s="236">
        <v>0</v>
      </c>
      <c r="D65" s="239">
        <v>959</v>
      </c>
      <c r="E65" s="58">
        <v>882</v>
      </c>
      <c r="F65" s="58">
        <v>484</v>
      </c>
      <c r="G65" s="58">
        <v>99</v>
      </c>
      <c r="H65" s="58">
        <v>203</v>
      </c>
      <c r="I65" s="58">
        <v>0</v>
      </c>
      <c r="J65" s="239">
        <v>22818</v>
      </c>
      <c r="K65" s="240">
        <v>0.11512840739766851</v>
      </c>
      <c r="L65" s="236">
        <v>2627</v>
      </c>
      <c r="M65" s="59"/>
      <c r="N65" s="268">
        <v>0.36505519604111153</v>
      </c>
      <c r="O65" s="268">
        <v>0.33574419489912449</v>
      </c>
      <c r="P65" s="268">
        <v>0.18424057860677578</v>
      </c>
      <c r="Q65" s="268">
        <v>3.7685572896840505E-2</v>
      </c>
      <c r="R65" s="268">
        <v>7.7274457556147702E-2</v>
      </c>
      <c r="S65" s="58"/>
      <c r="T65" s="239">
        <v>22818</v>
      </c>
      <c r="U65" s="240">
        <v>0.11512840739766851</v>
      </c>
    </row>
    <row r="66" spans="1:21" ht="14.25" thickTop="1" thickBot="1" x14ac:dyDescent="0.25">
      <c r="A66" s="243" t="s">
        <v>148</v>
      </c>
      <c r="B66" s="244">
        <v>4690</v>
      </c>
      <c r="C66" s="245">
        <v>0</v>
      </c>
      <c r="D66" s="246">
        <v>1620</v>
      </c>
      <c r="E66" s="244">
        <v>1571</v>
      </c>
      <c r="F66" s="244">
        <v>878</v>
      </c>
      <c r="G66" s="244">
        <v>218</v>
      </c>
      <c r="H66" s="244">
        <v>403</v>
      </c>
      <c r="I66" s="244">
        <v>0</v>
      </c>
      <c r="J66" s="246">
        <v>41965</v>
      </c>
      <c r="K66" s="247">
        <v>0.11175979983319433</v>
      </c>
      <c r="L66" s="245">
        <v>4690</v>
      </c>
      <c r="M66" s="269">
        <v>0</v>
      </c>
      <c r="N66" s="270">
        <v>0.34541577825159914</v>
      </c>
      <c r="O66" s="270">
        <v>0.33496801705756929</v>
      </c>
      <c r="P66" s="270">
        <v>0.18720682302771854</v>
      </c>
      <c r="Q66" s="270">
        <v>4.6481876332622601E-2</v>
      </c>
      <c r="R66" s="270">
        <v>8.59275053304904E-2</v>
      </c>
      <c r="S66" s="244">
        <v>0</v>
      </c>
      <c r="T66" s="246">
        <v>41965</v>
      </c>
      <c r="U66" s="247">
        <v>0.11175979983319433</v>
      </c>
    </row>
    <row r="67" spans="1:21" ht="13.5" thickTop="1" x14ac:dyDescent="0.2"/>
  </sheetData>
  <hyperlinks>
    <hyperlink ref="V3" location="ToC!A1" display="Table of Contents"/>
  </hyperlinks>
  <printOptions horizontalCentered="1"/>
  <pageMargins left="0.25" right="0.25" top="0.57999999999999996" bottom="0.5" header="0.33" footer="0.25"/>
  <pageSetup scale="95" orientation="landscape" useFirstPageNumber="1" r:id="rId1"/>
  <headerFooter alignWithMargins="0">
    <oddHeader>&amp;C&amp;"Arial Rounded MT Bold,Bold"&amp;14Table A-3: Complaint Summary by Region: Nursing Facilities Totals and Percents for FY 2011</oddHeader>
    <oddFooter>&amp;C&amp;"Arial Narrow,Regular"Table A-3: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13.42578125" customWidth="1"/>
    <col min="3" max="4" width="6.28515625" customWidth="1"/>
    <col min="5" max="5" width="5.7109375" customWidth="1"/>
    <col min="6" max="6" width="6.140625" customWidth="1"/>
    <col min="7" max="7" width="5.85546875" customWidth="1"/>
    <col min="8" max="8" width="6.140625" customWidth="1"/>
    <col min="9" max="9" width="5.7109375" customWidth="1"/>
    <col min="10" max="10" width="6.140625" customWidth="1"/>
    <col min="11" max="11" width="7.140625" customWidth="1"/>
    <col min="12" max="12" width="6.5703125" customWidth="1"/>
    <col min="13" max="13" width="9.7109375" customWidth="1"/>
    <col min="14" max="14" width="13.5703125" customWidth="1"/>
  </cols>
  <sheetData>
    <row r="1" spans="1:15" s="133" customFormat="1" ht="21.75" customHeight="1" x14ac:dyDescent="0.25">
      <c r="A1" s="163"/>
      <c r="B1" s="134" t="s">
        <v>134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s="133" customFormat="1" ht="30.75" customHeight="1" x14ac:dyDescent="0.25">
      <c r="A2" s="135" t="s">
        <v>0</v>
      </c>
      <c r="B2" s="150" t="s">
        <v>58</v>
      </c>
      <c r="C2" s="138" t="s">
        <v>59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60</v>
      </c>
      <c r="N2" s="158"/>
    </row>
    <row r="3" spans="1:15" s="133" customFormat="1" ht="34.5" customHeight="1" x14ac:dyDescent="0.25">
      <c r="A3" s="143"/>
      <c r="B3" s="144" t="s">
        <v>61</v>
      </c>
      <c r="C3" s="151" t="s">
        <v>62</v>
      </c>
      <c r="D3" s="152"/>
      <c r="E3" s="153" t="s">
        <v>63</v>
      </c>
      <c r="F3" s="152"/>
      <c r="G3" s="153" t="s">
        <v>64</v>
      </c>
      <c r="H3" s="152"/>
      <c r="I3" s="153" t="s">
        <v>98</v>
      </c>
      <c r="J3" s="152"/>
      <c r="K3" s="153" t="s">
        <v>66</v>
      </c>
      <c r="L3" s="154"/>
      <c r="M3" s="148" t="s">
        <v>2</v>
      </c>
      <c r="N3" s="155" t="s">
        <v>67</v>
      </c>
      <c r="O3" s="215" t="s">
        <v>102</v>
      </c>
    </row>
    <row r="4" spans="1:15" ht="15" customHeight="1" thickBot="1" x14ac:dyDescent="0.25">
      <c r="A4" s="115"/>
      <c r="B4" s="114"/>
      <c r="C4" s="111" t="s">
        <v>2</v>
      </c>
      <c r="D4" s="112" t="s">
        <v>103</v>
      </c>
      <c r="E4" s="112" t="s">
        <v>2</v>
      </c>
      <c r="F4" s="112" t="s">
        <v>103</v>
      </c>
      <c r="G4" s="112" t="s">
        <v>2</v>
      </c>
      <c r="H4" s="112" t="s">
        <v>103</v>
      </c>
      <c r="I4" s="112" t="s">
        <v>2</v>
      </c>
      <c r="J4" s="112" t="s">
        <v>103</v>
      </c>
      <c r="K4" s="112" t="s">
        <v>2</v>
      </c>
      <c r="L4" s="113" t="s">
        <v>103</v>
      </c>
      <c r="M4" s="116"/>
      <c r="N4" s="117"/>
    </row>
    <row r="5" spans="1:15" ht="13.5" thickBot="1" x14ac:dyDescent="0.25">
      <c r="A5" s="46" t="str">
        <f>'NF Complaint Group Numbers'!A4</f>
        <v>Total 2011</v>
      </c>
      <c r="B5" s="12">
        <f>'NF Complaint Group Numbers'!B4</f>
        <v>149366</v>
      </c>
      <c r="C5" s="13">
        <f>'NF Complaint Group Numbers'!D4</f>
        <v>51726</v>
      </c>
      <c r="D5" s="90">
        <f>'NF Complaint Group Percents'!D4</f>
        <v>0.34630371034907542</v>
      </c>
      <c r="E5" s="14">
        <f>'NF Complaint Group Numbers'!E4</f>
        <v>46336</v>
      </c>
      <c r="F5" s="90">
        <f>'NF Complaint Group Percents'!E4</f>
        <v>0.31021785413012332</v>
      </c>
      <c r="G5" s="15">
        <f>'NF Complaint Group Numbers'!F4</f>
        <v>31393</v>
      </c>
      <c r="H5" s="90">
        <f>'NF Complaint Group Percents'!F4</f>
        <v>0.21017500636021585</v>
      </c>
      <c r="I5" s="14">
        <f>'NF Complaint Group Numbers'!G4</f>
        <v>7891</v>
      </c>
      <c r="J5" s="90">
        <f>'NF Complaint Group Percents'!G4</f>
        <v>5.2829961303107804E-2</v>
      </c>
      <c r="K5" s="15">
        <f>'NF Complaint Group Numbers'!H4</f>
        <v>12020</v>
      </c>
      <c r="L5" s="104">
        <f>'NF Complaint Group Percents'!H4</f>
        <v>8.047346785747761E-2</v>
      </c>
      <c r="M5" s="17">
        <f>'NF Complaint Group Numbers'!J4</f>
        <v>1733444</v>
      </c>
      <c r="N5" s="19">
        <f>'NF Complaint Group Numbers'!K4</f>
        <v>8.6167190863967916E-2</v>
      </c>
    </row>
    <row r="6" spans="1:15" ht="13.5" thickBot="1" x14ac:dyDescent="0.25">
      <c r="A6" s="7">
        <f>'NF Complaint Group Numbers'!A5</f>
        <v>2010</v>
      </c>
      <c r="B6" s="12">
        <f>'NF Complaint Group Numbers'!B5</f>
        <v>157962</v>
      </c>
      <c r="C6" s="13">
        <f>'NF Complaint Group Numbers'!D5</f>
        <v>53621</v>
      </c>
      <c r="D6" s="90">
        <f>'NF Complaint Group Percents'!D5</f>
        <v>0.33945505881161292</v>
      </c>
      <c r="E6" s="14">
        <f>'NF Complaint Group Numbers'!E5</f>
        <v>49150</v>
      </c>
      <c r="F6" s="94">
        <f>'NF Complaint Group Percents'!E5</f>
        <v>0.31115078309973282</v>
      </c>
      <c r="G6" s="15">
        <f>'NF Complaint Group Numbers'!F5</f>
        <v>33946</v>
      </c>
      <c r="H6" s="94">
        <f>'NF Complaint Group Percents'!F5</f>
        <v>0.21489978602448689</v>
      </c>
      <c r="I6" s="14">
        <f>'NF Complaint Group Numbers'!G5</f>
        <v>8747</v>
      </c>
      <c r="J6" s="94">
        <f>'NF Complaint Group Percents'!G5</f>
        <v>5.5374077309732719E-2</v>
      </c>
      <c r="K6" s="15">
        <f>'NF Complaint Group Numbers'!H5</f>
        <v>12498</v>
      </c>
      <c r="L6" s="104">
        <f>'NF Complaint Group Percents'!H5</f>
        <v>7.9120294754434606E-2</v>
      </c>
      <c r="M6" s="17">
        <f>'NF Complaint Group Numbers'!J5</f>
        <v>1736645</v>
      </c>
      <c r="N6" s="19">
        <f>'NF Complaint Group Numbers'!K5</f>
        <v>9.0958140552617264E-2</v>
      </c>
    </row>
    <row r="7" spans="1:15" ht="13.5" thickBot="1" x14ac:dyDescent="0.25">
      <c r="A7" s="8">
        <f>'NF Complaint Group Numbers'!A6</f>
        <v>2009</v>
      </c>
      <c r="B7" s="101">
        <f>'NF Complaint Group Numbers'!B6</f>
        <v>176083</v>
      </c>
      <c r="C7" s="22">
        <f>'NF Complaint Group Numbers'!D6</f>
        <v>56875</v>
      </c>
      <c r="D7" s="20">
        <f>'NF Complaint Group Percents'!D6</f>
        <v>0.32300108471573064</v>
      </c>
      <c r="E7" s="18">
        <f>'NF Complaint Group Numbers'!E6</f>
        <v>54668</v>
      </c>
      <c r="F7" s="95">
        <f>'NF Complaint Group Percents'!E6</f>
        <v>0.31046722284377254</v>
      </c>
      <c r="G7" s="18">
        <f>'NF Complaint Group Numbers'!F6</f>
        <v>40669</v>
      </c>
      <c r="H7" s="95">
        <f>'NF Complaint Group Percents'!F6</f>
        <v>0.23096494266908218</v>
      </c>
      <c r="I7" s="18">
        <f>'NF Complaint Group Numbers'!G6</f>
        <v>11148</v>
      </c>
      <c r="J7" s="50">
        <f>'NF Complaint Group Percents'!G6</f>
        <v>6.3311052174258725E-2</v>
      </c>
      <c r="K7" s="51">
        <f>'NF Complaint Group Numbers'!H6</f>
        <v>12723</v>
      </c>
      <c r="L7" s="105">
        <f>'NF Complaint Group Percents'!H6</f>
        <v>7.2255697597155888E-2</v>
      </c>
      <c r="M7" s="22">
        <f>'NF Complaint Group Numbers'!J6</f>
        <v>1737301</v>
      </c>
      <c r="N7" s="19">
        <f>'NF Complaint Group Numbers'!K6</f>
        <v>0.10135434216638338</v>
      </c>
    </row>
    <row r="8" spans="1:15" ht="13.5" thickBot="1" x14ac:dyDescent="0.25">
      <c r="A8" s="8">
        <f>'NF Complaint Group Numbers'!A7</f>
        <v>2008</v>
      </c>
      <c r="B8" s="101">
        <f>'NF Complaint Group Numbers'!B7</f>
        <v>208749</v>
      </c>
      <c r="C8" s="22">
        <f>'NF Complaint Group Numbers'!D7</f>
        <v>63996</v>
      </c>
      <c r="D8" s="20">
        <f>'NF Complaint Group Percents'!D7</f>
        <v>0.30656913326530905</v>
      </c>
      <c r="E8" s="18">
        <f>'NF Complaint Group Numbers'!E7</f>
        <v>65463</v>
      </c>
      <c r="F8" s="95">
        <f>'NF Complaint Group Percents'!E7</f>
        <v>0.31359671184053578</v>
      </c>
      <c r="G8" s="18">
        <f>'NF Complaint Group Numbers'!F7</f>
        <v>50410</v>
      </c>
      <c r="H8" s="95">
        <f>'NF Complaint Group Percents'!F7</f>
        <v>0.24148618676017611</v>
      </c>
      <c r="I8" s="18">
        <f>'NF Complaint Group Numbers'!G7</f>
        <v>15416</v>
      </c>
      <c r="J8" s="50">
        <f>'NF Complaint Group Percents'!G7</f>
        <v>7.3849455566254205E-2</v>
      </c>
      <c r="K8" s="51">
        <f>'NF Complaint Group Numbers'!H7</f>
        <v>13464</v>
      </c>
      <c r="L8" s="105">
        <f>'NF Complaint Group Percents'!H7</f>
        <v>6.4498512567724875E-2</v>
      </c>
      <c r="M8" s="22">
        <f>'NF Complaint Group Numbers'!J7</f>
        <v>1740115</v>
      </c>
      <c r="N8" s="19">
        <f>'NF Complaint Group Numbers'!K7</f>
        <v>0.11996276108188252</v>
      </c>
    </row>
    <row r="9" spans="1:15" ht="13.5" thickBot="1" x14ac:dyDescent="0.25">
      <c r="A9" s="8">
        <f>'NF Complaint Group Numbers'!A8</f>
        <v>2007</v>
      </c>
      <c r="B9" s="101">
        <f>'NF Complaint Group Numbers'!B8</f>
        <v>218775</v>
      </c>
      <c r="C9" s="89">
        <f>'NF Complaint Group Numbers'!D8</f>
        <v>64223</v>
      </c>
      <c r="D9" s="91">
        <f>'NF Complaint Group Percents'!D8</f>
        <v>0.29355730773625871</v>
      </c>
      <c r="E9" s="22">
        <f>'NF Complaint Group Numbers'!E8</f>
        <v>69284</v>
      </c>
      <c r="F9" s="90">
        <f>'NF Complaint Group Percents'!E8</f>
        <v>0.31669066392412298</v>
      </c>
      <c r="G9" s="18">
        <f>'NF Complaint Group Numbers'!F8</f>
        <v>53480</v>
      </c>
      <c r="H9" s="95">
        <f>'NF Complaint Group Percents'!F8</f>
        <v>0.2444520626214147</v>
      </c>
      <c r="I9" s="18">
        <f>'NF Complaint Group Numbers'!G8</f>
        <v>17866</v>
      </c>
      <c r="J9" s="50">
        <f>'NF Complaint Group Percents'!G8</f>
        <v>8.1663809850302818E-2</v>
      </c>
      <c r="K9" s="51">
        <f>'NF Complaint Group Numbers'!H8</f>
        <v>13922</v>
      </c>
      <c r="L9" s="105">
        <f>'NF Complaint Group Percents'!H8</f>
        <v>6.3636155867900807E-2</v>
      </c>
      <c r="M9" s="22">
        <f>'NF Complaint Group Numbers'!J8</f>
        <v>1734233</v>
      </c>
      <c r="N9" s="19">
        <f>'NF Complaint Group Numbers'!K8</f>
        <v>0.12615086900087819</v>
      </c>
    </row>
    <row r="10" spans="1:15" ht="13.5" thickBot="1" x14ac:dyDescent="0.25">
      <c r="A10" s="8">
        <f>'NF Complaint Group Numbers'!A9</f>
        <v>2006</v>
      </c>
      <c r="B10" s="101">
        <f>'NF Complaint Group Numbers'!B9</f>
        <v>221486</v>
      </c>
      <c r="C10" s="89">
        <f>'NF Complaint Group Numbers'!D9</f>
        <v>63450</v>
      </c>
      <c r="D10" s="91">
        <f>'NF Complaint Group Percents'!D9</f>
        <v>0.28647408865571639</v>
      </c>
      <c r="E10" s="22">
        <f>'NF Complaint Group Numbers'!E9</f>
        <v>72179</v>
      </c>
      <c r="F10" s="90">
        <f>'NF Complaint Group Percents'!E9</f>
        <v>0.32588515752688657</v>
      </c>
      <c r="G10" s="18">
        <f>'NF Complaint Group Numbers'!F9</f>
        <v>52279</v>
      </c>
      <c r="H10" s="95">
        <f>'NF Complaint Group Percents'!F9</f>
        <v>0.23603749221169734</v>
      </c>
      <c r="I10" s="18">
        <f>'NF Complaint Group Numbers'!G9</f>
        <v>20521</v>
      </c>
      <c r="J10" s="50">
        <f>'NF Complaint Group Percents'!G9</f>
        <v>9.2651454267989847E-2</v>
      </c>
      <c r="K10" s="51">
        <f>'NF Complaint Group Numbers'!H9</f>
        <v>13057</v>
      </c>
      <c r="L10" s="105">
        <f>'NF Complaint Group Percents'!H9</f>
        <v>5.8951807337709834E-2</v>
      </c>
      <c r="M10" s="22">
        <f>'NF Complaint Group Numbers'!J9</f>
        <v>1752564</v>
      </c>
      <c r="N10" s="19">
        <f>'NF Complaint Group Numbers'!K9</f>
        <v>0.12637826635717725</v>
      </c>
    </row>
    <row r="11" spans="1:15" x14ac:dyDescent="0.2">
      <c r="A11" s="1" t="s">
        <v>4</v>
      </c>
      <c r="B11" s="24">
        <f>'NF Complaint Group Numbers'!B10</f>
        <v>85</v>
      </c>
      <c r="C11" s="23">
        <f>'NF Complaint Group Numbers'!D10</f>
        <v>23</v>
      </c>
      <c r="D11" s="92">
        <f>'NF Complaint Group Percents'!D10</f>
        <v>0.27058823529411763</v>
      </c>
      <c r="E11" s="23">
        <f>'NF Complaint Group Numbers'!E10</f>
        <v>27</v>
      </c>
      <c r="F11" s="96">
        <f>'NF Complaint Group Percents'!E10</f>
        <v>0.31764705882352939</v>
      </c>
      <c r="G11" s="23">
        <f>'NF Complaint Group Numbers'!F10</f>
        <v>14</v>
      </c>
      <c r="H11" s="96">
        <f>'NF Complaint Group Percents'!F10</f>
        <v>0.16470588235294117</v>
      </c>
      <c r="I11" s="23">
        <f>'NF Complaint Group Numbers'!G10</f>
        <v>13</v>
      </c>
      <c r="J11" s="92">
        <f>'NF Complaint Group Percents'!G10</f>
        <v>0.15294117647058825</v>
      </c>
      <c r="K11" s="23">
        <f>'NF Complaint Group Numbers'!H10</f>
        <v>8</v>
      </c>
      <c r="L11" s="106">
        <f>'NF Complaint Group Percents'!H10</f>
        <v>9.4117647058823528E-2</v>
      </c>
      <c r="M11" s="23">
        <f>'NF Complaint Group Numbers'!J10</f>
        <v>716</v>
      </c>
      <c r="N11" s="25">
        <f>'NF Complaint Group Numbers'!K10</f>
        <v>0.11871508379888268</v>
      </c>
    </row>
    <row r="12" spans="1:15" x14ac:dyDescent="0.2">
      <c r="A12" s="1" t="s">
        <v>5</v>
      </c>
      <c r="B12" s="24">
        <f>'NF Complaint Group Numbers'!B11</f>
        <v>1085</v>
      </c>
      <c r="C12" s="23">
        <f>'NF Complaint Group Numbers'!D11</f>
        <v>432</v>
      </c>
      <c r="D12" s="92">
        <f>'NF Complaint Group Percents'!D11</f>
        <v>0.39815668202764976</v>
      </c>
      <c r="E12" s="23">
        <f>'NF Complaint Group Numbers'!E11</f>
        <v>314</v>
      </c>
      <c r="F12" s="96">
        <f>'NF Complaint Group Percents'!E11</f>
        <v>0.28940092165898618</v>
      </c>
      <c r="G12" s="23">
        <f>'NF Complaint Group Numbers'!F11</f>
        <v>158</v>
      </c>
      <c r="H12" s="96">
        <f>'NF Complaint Group Percents'!F11</f>
        <v>0.14562211981566819</v>
      </c>
      <c r="I12" s="27">
        <f>'NF Complaint Group Numbers'!G11</f>
        <v>88</v>
      </c>
      <c r="J12" s="98">
        <f>'NF Complaint Group Percents'!G11</f>
        <v>8.1105990783410145E-2</v>
      </c>
      <c r="K12" s="23">
        <f>'NF Complaint Group Numbers'!H11</f>
        <v>93</v>
      </c>
      <c r="L12" s="106">
        <f>'NF Complaint Group Percents'!H11</f>
        <v>8.5714285714285715E-2</v>
      </c>
      <c r="M12" s="23">
        <f>'NF Complaint Group Numbers'!J11</f>
        <v>27136</v>
      </c>
      <c r="N12" s="25">
        <f>'NF Complaint Group Numbers'!K11</f>
        <v>3.9983785377358493E-2</v>
      </c>
    </row>
    <row r="13" spans="1:15" x14ac:dyDescent="0.2">
      <c r="A13" s="1" t="s">
        <v>6</v>
      </c>
      <c r="B13" s="24">
        <f>'NF Complaint Group Numbers'!B12</f>
        <v>1274</v>
      </c>
      <c r="C13" s="23">
        <f>'NF Complaint Group Numbers'!D12</f>
        <v>631</v>
      </c>
      <c r="D13" s="92">
        <f>'NF Complaint Group Percents'!D12</f>
        <v>0.49529042386185246</v>
      </c>
      <c r="E13" s="23">
        <f>'NF Complaint Group Numbers'!E12</f>
        <v>244</v>
      </c>
      <c r="F13" s="96">
        <f>'NF Complaint Group Percents'!E12</f>
        <v>0.19152276295133439</v>
      </c>
      <c r="G13" s="23">
        <f>'NF Complaint Group Numbers'!F12</f>
        <v>165</v>
      </c>
      <c r="H13" s="96">
        <f>'NF Complaint Group Percents'!F12</f>
        <v>0.12951334379905807</v>
      </c>
      <c r="I13" s="27">
        <f>'NF Complaint Group Numbers'!G12</f>
        <v>41</v>
      </c>
      <c r="J13" s="98">
        <f>'NF Complaint Group Percents'!G12</f>
        <v>3.2182103610675042E-2</v>
      </c>
      <c r="K13" s="23">
        <f>'NF Complaint Group Numbers'!H12</f>
        <v>193</v>
      </c>
      <c r="L13" s="106">
        <f>'NF Complaint Group Percents'!H12</f>
        <v>0.15149136577708006</v>
      </c>
      <c r="M13" s="23">
        <f>'NF Complaint Group Numbers'!J12</f>
        <v>25750</v>
      </c>
      <c r="N13" s="25">
        <f>'NF Complaint Group Numbers'!K12</f>
        <v>4.9475728155339807E-2</v>
      </c>
    </row>
    <row r="14" spans="1:15" x14ac:dyDescent="0.2">
      <c r="A14" s="2" t="s">
        <v>7</v>
      </c>
      <c r="B14" s="24">
        <f>'NF Complaint Group Numbers'!B13</f>
        <v>3419</v>
      </c>
      <c r="C14" s="23">
        <f>'NF Complaint Group Numbers'!D13</f>
        <v>1453</v>
      </c>
      <c r="D14" s="92">
        <f>'NF Complaint Group Percents'!D13</f>
        <v>0.42497806376133374</v>
      </c>
      <c r="E14" s="23">
        <f>'NF Complaint Group Numbers'!E13</f>
        <v>807</v>
      </c>
      <c r="F14" s="96">
        <f>'NF Complaint Group Percents'!E13</f>
        <v>0.23603392804913717</v>
      </c>
      <c r="G14" s="23">
        <f>'NF Complaint Group Numbers'!F13</f>
        <v>576</v>
      </c>
      <c r="H14" s="96">
        <f>'NF Complaint Group Percents'!F13</f>
        <v>0.16847031295700496</v>
      </c>
      <c r="I14" s="27">
        <f>'NF Complaint Group Numbers'!G13</f>
        <v>157</v>
      </c>
      <c r="J14" s="98">
        <f>'NF Complaint Group Percents'!G13</f>
        <v>4.5919859608072537E-2</v>
      </c>
      <c r="K14" s="23">
        <f>'NF Complaint Group Numbers'!H13</f>
        <v>426</v>
      </c>
      <c r="L14" s="106">
        <f>'NF Complaint Group Percents'!H13</f>
        <v>0.12459783562445159</v>
      </c>
      <c r="M14" s="23">
        <f>'NF Complaint Group Numbers'!J13</f>
        <v>16221</v>
      </c>
      <c r="N14" s="25">
        <f>'NF Complaint Group Numbers'!K13</f>
        <v>0.21077615436779484</v>
      </c>
    </row>
    <row r="15" spans="1:15" ht="13.5" thickBot="1" x14ac:dyDescent="0.25">
      <c r="A15" s="3" t="s">
        <v>8</v>
      </c>
      <c r="B15" s="29">
        <f>'NF Complaint Group Numbers'!B14</f>
        <v>26439</v>
      </c>
      <c r="C15" s="28">
        <f>'NF Complaint Group Numbers'!D14</f>
        <v>9976</v>
      </c>
      <c r="D15" s="93">
        <f>'NF Complaint Group Percents'!D14</f>
        <v>0.37732138129278719</v>
      </c>
      <c r="E15" s="28">
        <f>'NF Complaint Group Numbers'!E14</f>
        <v>7261</v>
      </c>
      <c r="F15" s="97">
        <f>'NF Complaint Group Percents'!E14</f>
        <v>0.27463217216990055</v>
      </c>
      <c r="G15" s="28">
        <f>'NF Complaint Group Numbers'!F14</f>
        <v>6760</v>
      </c>
      <c r="H15" s="97">
        <f>'NF Complaint Group Percents'!F14</f>
        <v>0.25568289269639549</v>
      </c>
      <c r="I15" s="30">
        <f>'NF Complaint Group Numbers'!G14</f>
        <v>910</v>
      </c>
      <c r="J15" s="99">
        <f>'NF Complaint Group Percents'!G14</f>
        <v>3.4418850939899388E-2</v>
      </c>
      <c r="K15" s="28">
        <f>'NF Complaint Group Numbers'!H14</f>
        <v>1532</v>
      </c>
      <c r="L15" s="107">
        <f>'NF Complaint Group Percents'!H14</f>
        <v>5.7944702901017435E-2</v>
      </c>
      <c r="M15" s="28">
        <f>'NF Complaint Group Numbers'!J14</f>
        <v>121514</v>
      </c>
      <c r="N15" s="31">
        <f>'NF Complaint Group Numbers'!K14</f>
        <v>0.21757986734038876</v>
      </c>
    </row>
    <row r="16" spans="1:15" ht="13.5" thickTop="1" x14ac:dyDescent="0.2">
      <c r="A16" s="1" t="s">
        <v>9</v>
      </c>
      <c r="B16" s="24">
        <f>'NF Complaint Group Numbers'!B15</f>
        <v>2839</v>
      </c>
      <c r="C16" s="23">
        <f>'NF Complaint Group Numbers'!D15</f>
        <v>940</v>
      </c>
      <c r="D16" s="92">
        <f>'NF Complaint Group Percents'!D15</f>
        <v>0.33110250088059173</v>
      </c>
      <c r="E16" s="23">
        <f>'NF Complaint Group Numbers'!E15</f>
        <v>954</v>
      </c>
      <c r="F16" s="96">
        <f>'NF Complaint Group Percents'!E15</f>
        <v>0.3360338147234942</v>
      </c>
      <c r="G16" s="23">
        <f>'NF Complaint Group Numbers'!F15</f>
        <v>508</v>
      </c>
      <c r="H16" s="96">
        <f>'NF Complaint Group Percents'!F15</f>
        <v>0.17893624515674533</v>
      </c>
      <c r="I16" s="27">
        <f>'NF Complaint Group Numbers'!G15</f>
        <v>218</v>
      </c>
      <c r="J16" s="98">
        <f>'NF Complaint Group Percents'!G15</f>
        <v>7.6787601268052133E-2</v>
      </c>
      <c r="K16" s="23">
        <f>'NF Complaint Group Numbers'!H15</f>
        <v>219</v>
      </c>
      <c r="L16" s="106">
        <f>'NF Complaint Group Percents'!H15</f>
        <v>7.7139837971116593E-2</v>
      </c>
      <c r="M16" s="23">
        <f>'NF Complaint Group Numbers'!J15</f>
        <v>19920</v>
      </c>
      <c r="N16" s="25">
        <f>'NF Complaint Group Numbers'!K15</f>
        <v>0.14252008032128513</v>
      </c>
    </row>
    <row r="17" spans="1:14" x14ac:dyDescent="0.2">
      <c r="A17" s="2" t="s">
        <v>10</v>
      </c>
      <c r="B17" s="24">
        <f>'NF Complaint Group Numbers'!B16</f>
        <v>2305</v>
      </c>
      <c r="C17" s="23">
        <f>'NF Complaint Group Numbers'!D16</f>
        <v>982</v>
      </c>
      <c r="D17" s="92">
        <f>'NF Complaint Group Percents'!D16</f>
        <v>0.42603036876355749</v>
      </c>
      <c r="E17" s="23">
        <f>'NF Complaint Group Numbers'!E16</f>
        <v>826</v>
      </c>
      <c r="F17" s="96">
        <f>'NF Complaint Group Percents'!E16</f>
        <v>0.358351409978308</v>
      </c>
      <c r="G17" s="23">
        <f>'NF Complaint Group Numbers'!F16</f>
        <v>313</v>
      </c>
      <c r="H17" s="96">
        <f>'NF Complaint Group Percents'!F16</f>
        <v>0.13579175704989155</v>
      </c>
      <c r="I17" s="27">
        <f>'NF Complaint Group Numbers'!G16</f>
        <v>158</v>
      </c>
      <c r="J17" s="98">
        <f>'NF Complaint Group Percents'!G16</f>
        <v>6.8546637744034702E-2</v>
      </c>
      <c r="K17" s="23">
        <f>'NF Complaint Group Numbers'!H16</f>
        <v>26</v>
      </c>
      <c r="L17" s="106">
        <f>'NF Complaint Group Percents'!H16</f>
        <v>1.1279826464208243E-2</v>
      </c>
      <c r="M17" s="23">
        <f>'NF Complaint Group Numbers'!J16</f>
        <v>28231</v>
      </c>
      <c r="N17" s="25">
        <f>'NF Complaint Group Numbers'!K16</f>
        <v>8.1647833941411924E-2</v>
      </c>
    </row>
    <row r="18" spans="1:14" x14ac:dyDescent="0.2">
      <c r="A18" s="2" t="s">
        <v>11</v>
      </c>
      <c r="B18" s="24">
        <f>'NF Complaint Group Numbers'!B17</f>
        <v>1268</v>
      </c>
      <c r="C18" s="23">
        <f>'NF Complaint Group Numbers'!D17</f>
        <v>421</v>
      </c>
      <c r="D18" s="92">
        <f>'NF Complaint Group Percents'!D17</f>
        <v>0.33201892744479494</v>
      </c>
      <c r="E18" s="23">
        <f>'NF Complaint Group Numbers'!E17</f>
        <v>430</v>
      </c>
      <c r="F18" s="96">
        <f>'NF Complaint Group Percents'!E17</f>
        <v>0.33911671924290221</v>
      </c>
      <c r="G18" s="23">
        <f>'NF Complaint Group Numbers'!F17</f>
        <v>195</v>
      </c>
      <c r="H18" s="96">
        <f>'NF Complaint Group Percents'!F17</f>
        <v>0.15378548895899052</v>
      </c>
      <c r="I18" s="27">
        <f>'NF Complaint Group Numbers'!G17</f>
        <v>156</v>
      </c>
      <c r="J18" s="98">
        <f>'NF Complaint Group Percents'!G17</f>
        <v>0.12302839116719243</v>
      </c>
      <c r="K18" s="23">
        <f>'NF Complaint Group Numbers'!H17</f>
        <v>66</v>
      </c>
      <c r="L18" s="106">
        <f>'NF Complaint Group Percents'!H17</f>
        <v>5.2050473186119876E-2</v>
      </c>
      <c r="M18" s="23">
        <f>'NF Complaint Group Numbers'!J17</f>
        <v>2766</v>
      </c>
      <c r="N18" s="25">
        <f>'NF Complaint Group Numbers'!K17</f>
        <v>0.4584237165582068</v>
      </c>
    </row>
    <row r="19" spans="1:14" x14ac:dyDescent="0.2">
      <c r="A19" s="1" t="s">
        <v>12</v>
      </c>
      <c r="B19" s="24">
        <f>'NF Complaint Group Numbers'!B18</f>
        <v>380</v>
      </c>
      <c r="C19" s="23">
        <f>'NF Complaint Group Numbers'!D18</f>
        <v>153</v>
      </c>
      <c r="D19" s="92">
        <f>'NF Complaint Group Percents'!D18</f>
        <v>0.4026315789473684</v>
      </c>
      <c r="E19" s="23">
        <f>'NF Complaint Group Numbers'!E18</f>
        <v>76</v>
      </c>
      <c r="F19" s="96">
        <f>'NF Complaint Group Percents'!E18</f>
        <v>0.2</v>
      </c>
      <c r="G19" s="23">
        <f>'NF Complaint Group Numbers'!F18</f>
        <v>30</v>
      </c>
      <c r="H19" s="96">
        <f>'NF Complaint Group Percents'!F18</f>
        <v>7.8947368421052627E-2</v>
      </c>
      <c r="I19" s="27">
        <f>'NF Complaint Group Numbers'!G18</f>
        <v>10</v>
      </c>
      <c r="J19" s="98">
        <f>'NF Complaint Group Percents'!G18</f>
        <v>2.6315789473684209E-2</v>
      </c>
      <c r="K19" s="23">
        <f>'NF Complaint Group Numbers'!H18</f>
        <v>111</v>
      </c>
      <c r="L19" s="106">
        <f>'NF Complaint Group Percents'!H18</f>
        <v>0.29210526315789476</v>
      </c>
      <c r="M19" s="23">
        <f>'NF Complaint Group Numbers'!J18</f>
        <v>5216</v>
      </c>
      <c r="N19" s="25">
        <f>'NF Complaint Group Numbers'!K18</f>
        <v>7.2852760736196315E-2</v>
      </c>
    </row>
    <row r="20" spans="1:14" ht="13.5" thickBot="1" x14ac:dyDescent="0.25">
      <c r="A20" s="4" t="s">
        <v>13</v>
      </c>
      <c r="B20" s="29">
        <f>'NF Complaint Group Numbers'!B19</f>
        <v>3750</v>
      </c>
      <c r="C20" s="28">
        <f>'NF Complaint Group Numbers'!D19</f>
        <v>1445</v>
      </c>
      <c r="D20" s="93">
        <f>'NF Complaint Group Percents'!D19</f>
        <v>0.38533333333333336</v>
      </c>
      <c r="E20" s="28">
        <f>'NF Complaint Group Numbers'!E19</f>
        <v>1286</v>
      </c>
      <c r="F20" s="97">
        <f>'NF Complaint Group Percents'!E19</f>
        <v>0.34293333333333331</v>
      </c>
      <c r="G20" s="28">
        <f>'NF Complaint Group Numbers'!F19</f>
        <v>603</v>
      </c>
      <c r="H20" s="97">
        <f>'NF Complaint Group Percents'!F19</f>
        <v>0.1608</v>
      </c>
      <c r="I20" s="30">
        <f>'NF Complaint Group Numbers'!G19</f>
        <v>269</v>
      </c>
      <c r="J20" s="99">
        <f>'NF Complaint Group Percents'!G19</f>
        <v>7.173333333333333E-2</v>
      </c>
      <c r="K20" s="28">
        <f>'NF Complaint Group Numbers'!H19</f>
        <v>147</v>
      </c>
      <c r="L20" s="107">
        <f>'NF Complaint Group Percents'!H19</f>
        <v>3.9199999999999999E-2</v>
      </c>
      <c r="M20" s="28">
        <f>'NF Complaint Group Numbers'!J19</f>
        <v>82932</v>
      </c>
      <c r="N20" s="31">
        <f>'NF Complaint Group Numbers'!K19</f>
        <v>4.5217768774417598E-2</v>
      </c>
    </row>
    <row r="21" spans="1:14" ht="13.5" thickTop="1" x14ac:dyDescent="0.2">
      <c r="A21" s="1" t="s">
        <v>14</v>
      </c>
      <c r="B21" s="34">
        <f>'NF Complaint Group Numbers'!B20</f>
        <v>2183</v>
      </c>
      <c r="C21" s="23">
        <f>'NF Complaint Group Numbers'!D20</f>
        <v>714</v>
      </c>
      <c r="D21" s="92">
        <f>'NF Complaint Group Percents'!D20</f>
        <v>0.32707283554741184</v>
      </c>
      <c r="E21" s="23">
        <f>'NF Complaint Group Numbers'!E20</f>
        <v>630</v>
      </c>
      <c r="F21" s="96">
        <f>'NF Complaint Group Percents'!E20</f>
        <v>0.28859367842418687</v>
      </c>
      <c r="G21" s="23">
        <f>'NF Complaint Group Numbers'!F20</f>
        <v>537</v>
      </c>
      <c r="H21" s="96">
        <f>'NF Complaint Group Percents'!F20</f>
        <v>0.24599175446633073</v>
      </c>
      <c r="I21" s="27">
        <f>'NF Complaint Group Numbers'!G20</f>
        <v>110</v>
      </c>
      <c r="J21" s="98">
        <f>'NF Complaint Group Percents'!G20</f>
        <v>5.0389372423270726E-2</v>
      </c>
      <c r="K21" s="23">
        <f>'NF Complaint Group Numbers'!H20</f>
        <v>192</v>
      </c>
      <c r="L21" s="106">
        <f>'NF Complaint Group Percents'!H20</f>
        <v>8.7952359138799813E-2</v>
      </c>
      <c r="M21" s="23">
        <f>'NF Complaint Group Numbers'!J20</f>
        <v>40297</v>
      </c>
      <c r="N21" s="25">
        <f>'NF Complaint Group Numbers'!K20</f>
        <v>5.4172767203513911E-2</v>
      </c>
    </row>
    <row r="22" spans="1:14" x14ac:dyDescent="0.2">
      <c r="A22" s="1" t="s">
        <v>15</v>
      </c>
      <c r="B22" s="24">
        <f>'NF Complaint Group Numbers'!B21</f>
        <v>183</v>
      </c>
      <c r="C22" s="23">
        <f>'NF Complaint Group Numbers'!D21</f>
        <v>55</v>
      </c>
      <c r="D22" s="92">
        <f>'NF Complaint Group Percents'!D21</f>
        <v>0.30054644808743169</v>
      </c>
      <c r="E22" s="23">
        <f>'NF Complaint Group Numbers'!E21</f>
        <v>73</v>
      </c>
      <c r="F22" s="96">
        <f>'NF Complaint Group Percents'!E21</f>
        <v>0.39890710382513661</v>
      </c>
      <c r="G22" s="23">
        <f>'NF Complaint Group Numbers'!F21</f>
        <v>35</v>
      </c>
      <c r="H22" s="96">
        <f>'NF Complaint Group Percents'!F21</f>
        <v>0.19125683060109289</v>
      </c>
      <c r="I22" s="27">
        <f>'NF Complaint Group Numbers'!G21</f>
        <v>12</v>
      </c>
      <c r="J22" s="98">
        <f>'NF Complaint Group Percents'!G21</f>
        <v>6.5573770491803282E-2</v>
      </c>
      <c r="K22" s="23">
        <f>'NF Complaint Group Numbers'!H21</f>
        <v>8</v>
      </c>
      <c r="L22" s="106">
        <f>'NF Complaint Group Percents'!H21</f>
        <v>4.3715846994535519E-2</v>
      </c>
      <c r="M22" s="23">
        <f>'NF Complaint Group Numbers'!J21</f>
        <v>4397</v>
      </c>
      <c r="N22" s="25">
        <f>'NF Complaint Group Numbers'!K21</f>
        <v>4.1619285876734136E-2</v>
      </c>
    </row>
    <row r="23" spans="1:14" x14ac:dyDescent="0.2">
      <c r="A23" s="2" t="s">
        <v>16</v>
      </c>
      <c r="B23" s="24">
        <f>'NF Complaint Group Numbers'!B22</f>
        <v>1748</v>
      </c>
      <c r="C23" s="23">
        <f>'NF Complaint Group Numbers'!D22</f>
        <v>744</v>
      </c>
      <c r="D23" s="92">
        <f>'NF Complaint Group Percents'!D22</f>
        <v>0.42562929061784899</v>
      </c>
      <c r="E23" s="23">
        <f>'NF Complaint Group Numbers'!E22</f>
        <v>375</v>
      </c>
      <c r="F23" s="96">
        <f>'NF Complaint Group Percents'!E22</f>
        <v>0.21453089244851259</v>
      </c>
      <c r="G23" s="23">
        <f>'NF Complaint Group Numbers'!F22</f>
        <v>335</v>
      </c>
      <c r="H23" s="96">
        <f>'NF Complaint Group Percents'!F22</f>
        <v>0.19164759725400457</v>
      </c>
      <c r="I23" s="27">
        <f>'NF Complaint Group Numbers'!G22</f>
        <v>114</v>
      </c>
      <c r="J23" s="98">
        <f>'NF Complaint Group Percents'!G22</f>
        <v>6.5217391304347824E-2</v>
      </c>
      <c r="K23" s="23">
        <f>'NF Complaint Group Numbers'!H22</f>
        <v>180</v>
      </c>
      <c r="L23" s="106">
        <f>'NF Complaint Group Percents'!H22</f>
        <v>0.10297482837528604</v>
      </c>
      <c r="M23" s="23">
        <f>'NF Complaint Group Numbers'!J22</f>
        <v>31567</v>
      </c>
      <c r="N23" s="25">
        <f>'NF Complaint Group Numbers'!K22</f>
        <v>5.5374283270504004E-2</v>
      </c>
    </row>
    <row r="24" spans="1:14" x14ac:dyDescent="0.2">
      <c r="A24" s="1" t="s">
        <v>17</v>
      </c>
      <c r="B24" s="24">
        <f>'NF Complaint Group Numbers'!B23</f>
        <v>749</v>
      </c>
      <c r="C24" s="23">
        <f>'NF Complaint Group Numbers'!D23</f>
        <v>268</v>
      </c>
      <c r="D24" s="92">
        <f>'NF Complaint Group Percents'!D23</f>
        <v>0.35781041388518026</v>
      </c>
      <c r="E24" s="23">
        <f>'NF Complaint Group Numbers'!E23</f>
        <v>245</v>
      </c>
      <c r="F24" s="96">
        <f>'NF Complaint Group Percents'!E23</f>
        <v>0.32710280373831774</v>
      </c>
      <c r="G24" s="23">
        <f>'NF Complaint Group Numbers'!F23</f>
        <v>103</v>
      </c>
      <c r="H24" s="96">
        <f>'NF Complaint Group Percents'!F23</f>
        <v>0.13751668891855809</v>
      </c>
      <c r="I24" s="27">
        <f>'NF Complaint Group Numbers'!G23</f>
        <v>33</v>
      </c>
      <c r="J24" s="98">
        <f>'NF Complaint Group Percents'!G23</f>
        <v>4.4058744993324434E-2</v>
      </c>
      <c r="K24" s="23">
        <f>'NF Complaint Group Numbers'!H23</f>
        <v>100</v>
      </c>
      <c r="L24" s="106">
        <f>'NF Complaint Group Percents'!H23</f>
        <v>0.13351134846461948</v>
      </c>
      <c r="M24" s="23">
        <f>'NF Complaint Group Numbers'!J23</f>
        <v>6146</v>
      </c>
      <c r="N24" s="25">
        <f>'NF Complaint Group Numbers'!K23</f>
        <v>0.12186788154897495</v>
      </c>
    </row>
    <row r="25" spans="1:14" ht="13.5" thickBot="1" x14ac:dyDescent="0.25">
      <c r="A25" s="4" t="s">
        <v>18</v>
      </c>
      <c r="B25" s="29">
        <f>'NF Complaint Group Numbers'!B24</f>
        <v>4905</v>
      </c>
      <c r="C25" s="28">
        <f>'NF Complaint Group Numbers'!D24</f>
        <v>1847</v>
      </c>
      <c r="D25" s="93">
        <f>'NF Complaint Group Percents'!D24</f>
        <v>0.37655453618756374</v>
      </c>
      <c r="E25" s="28">
        <f>'NF Complaint Group Numbers'!E24</f>
        <v>1218</v>
      </c>
      <c r="F25" s="97">
        <f>'NF Complaint Group Percents'!E24</f>
        <v>0.24831804281345565</v>
      </c>
      <c r="G25" s="28">
        <f>'NF Complaint Group Numbers'!F24</f>
        <v>611</v>
      </c>
      <c r="H25" s="97">
        <f>'NF Complaint Group Percents'!F24</f>
        <v>0.12456676860346586</v>
      </c>
      <c r="I25" s="30">
        <f>'NF Complaint Group Numbers'!G24</f>
        <v>189</v>
      </c>
      <c r="J25" s="99">
        <f>'NF Complaint Group Percents'!G24</f>
        <v>3.8532110091743121E-2</v>
      </c>
      <c r="K25" s="28">
        <f>'NF Complaint Group Numbers'!H24</f>
        <v>1040</v>
      </c>
      <c r="L25" s="107">
        <f>'NF Complaint Group Percents'!H24</f>
        <v>0.21202854230377166</v>
      </c>
      <c r="M25" s="28">
        <f>'NF Complaint Group Numbers'!J24</f>
        <v>111101</v>
      </c>
      <c r="N25" s="31">
        <f>'NF Complaint Group Numbers'!K24</f>
        <v>4.4149017560598011E-2</v>
      </c>
    </row>
    <row r="26" spans="1:14" ht="13.5" thickTop="1" x14ac:dyDescent="0.2">
      <c r="A26" s="1" t="s">
        <v>19</v>
      </c>
      <c r="B26" s="24">
        <f>'NF Complaint Group Numbers'!B25</f>
        <v>1244</v>
      </c>
      <c r="C26" s="23">
        <f>'NF Complaint Group Numbers'!D25</f>
        <v>443</v>
      </c>
      <c r="D26" s="92">
        <f>'NF Complaint Group Percents'!D25</f>
        <v>0.35610932475884244</v>
      </c>
      <c r="E26" s="23">
        <f>'NF Complaint Group Numbers'!E25</f>
        <v>233</v>
      </c>
      <c r="F26" s="96">
        <f>'NF Complaint Group Percents'!E25</f>
        <v>0.18729903536977491</v>
      </c>
      <c r="G26" s="23">
        <f>'NF Complaint Group Numbers'!F25</f>
        <v>124</v>
      </c>
      <c r="H26" s="96">
        <f>'NF Complaint Group Percents'!F25</f>
        <v>9.9678456591639875E-2</v>
      </c>
      <c r="I26" s="27">
        <f>'NF Complaint Group Numbers'!G25</f>
        <v>33</v>
      </c>
      <c r="J26" s="98">
        <f>'NF Complaint Group Percents'!G25</f>
        <v>2.652733118971061E-2</v>
      </c>
      <c r="K26" s="23">
        <f>'NF Complaint Group Numbers'!H25</f>
        <v>411</v>
      </c>
      <c r="L26" s="106">
        <f>'NF Complaint Group Percents'!H25</f>
        <v>0.33038585209003213</v>
      </c>
      <c r="M26" s="23">
        <f>'NF Complaint Group Numbers'!J25</f>
        <v>51085</v>
      </c>
      <c r="N26" s="25">
        <f>'NF Complaint Group Numbers'!K25</f>
        <v>2.4351570911226389E-2</v>
      </c>
    </row>
    <row r="27" spans="1:14" x14ac:dyDescent="0.2">
      <c r="A27" s="2" t="s">
        <v>20</v>
      </c>
      <c r="B27" s="24">
        <f>'NF Complaint Group Numbers'!B26</f>
        <v>1724</v>
      </c>
      <c r="C27" s="23">
        <f>'NF Complaint Group Numbers'!D26</f>
        <v>701</v>
      </c>
      <c r="D27" s="92">
        <f>'NF Complaint Group Percents'!D26</f>
        <v>0.4066125290023202</v>
      </c>
      <c r="E27" s="23">
        <f>'NF Complaint Group Numbers'!E26</f>
        <v>337</v>
      </c>
      <c r="F27" s="96">
        <f>'NF Complaint Group Percents'!E26</f>
        <v>0.19547563805104409</v>
      </c>
      <c r="G27" s="23">
        <f>'NF Complaint Group Numbers'!F26</f>
        <v>302</v>
      </c>
      <c r="H27" s="96">
        <f>'NF Complaint Group Percents'!F26</f>
        <v>0.1751740139211137</v>
      </c>
      <c r="I27" s="27">
        <f>'NF Complaint Group Numbers'!G26</f>
        <v>31</v>
      </c>
      <c r="J27" s="98">
        <f>'NF Complaint Group Percents'!G26</f>
        <v>1.7981438515081206E-2</v>
      </c>
      <c r="K27" s="23">
        <f>'NF Complaint Group Numbers'!H26</f>
        <v>353</v>
      </c>
      <c r="L27" s="106">
        <f>'NF Complaint Group Percents'!H26</f>
        <v>0.20475638051044084</v>
      </c>
      <c r="M27" s="23">
        <f>'NF Complaint Group Numbers'!J26</f>
        <v>23451</v>
      </c>
      <c r="N27" s="25">
        <f>'NF Complaint Group Numbers'!K26</f>
        <v>7.3514988699842229E-2</v>
      </c>
    </row>
    <row r="28" spans="1:14" x14ac:dyDescent="0.2">
      <c r="A28" s="1" t="s">
        <v>55</v>
      </c>
      <c r="B28" s="24">
        <f>'NF Complaint Group Numbers'!B27</f>
        <v>5215</v>
      </c>
      <c r="C28" s="23">
        <f>'NF Complaint Group Numbers'!D27</f>
        <v>1347</v>
      </c>
      <c r="D28" s="92">
        <f>'NF Complaint Group Percents'!D27</f>
        <v>0.25829338446788114</v>
      </c>
      <c r="E28" s="23">
        <f>'NF Complaint Group Numbers'!E27</f>
        <v>1855</v>
      </c>
      <c r="F28" s="96">
        <f>'NF Complaint Group Percents'!E27</f>
        <v>0.35570469798657717</v>
      </c>
      <c r="G28" s="23">
        <f>'NF Complaint Group Numbers'!F27</f>
        <v>1502</v>
      </c>
      <c r="H28" s="96">
        <f>'NF Complaint Group Percents'!F27</f>
        <v>0.28801534036433363</v>
      </c>
      <c r="I28" s="27">
        <f>'NF Complaint Group Numbers'!G27</f>
        <v>347</v>
      </c>
      <c r="J28" s="98">
        <f>'NF Complaint Group Percents'!G27</f>
        <v>6.6538830297219562E-2</v>
      </c>
      <c r="K28" s="23">
        <f>'NF Complaint Group Numbers'!H27</f>
        <v>164</v>
      </c>
      <c r="L28" s="106">
        <f>'NF Complaint Group Percents'!H27</f>
        <v>3.1447746883988492E-2</v>
      </c>
      <c r="M28" s="23">
        <f>'NF Complaint Group Numbers'!J27</f>
        <v>27479</v>
      </c>
      <c r="N28" s="25">
        <f>'NF Complaint Group Numbers'!K27</f>
        <v>0.18978128752865825</v>
      </c>
    </row>
    <row r="29" spans="1:14" x14ac:dyDescent="0.2">
      <c r="A29" s="1" t="s">
        <v>21</v>
      </c>
      <c r="B29" s="24">
        <f>'NF Complaint Group Numbers'!B28</f>
        <v>1192</v>
      </c>
      <c r="C29" s="23">
        <f>'NF Complaint Group Numbers'!D28</f>
        <v>443</v>
      </c>
      <c r="D29" s="92">
        <f>'NF Complaint Group Percents'!D28</f>
        <v>0.37164429530201343</v>
      </c>
      <c r="E29" s="23">
        <f>'NF Complaint Group Numbers'!E28</f>
        <v>310</v>
      </c>
      <c r="F29" s="96">
        <f>'NF Complaint Group Percents'!E28</f>
        <v>0.26006711409395972</v>
      </c>
      <c r="G29" s="23">
        <f>'NF Complaint Group Numbers'!F28</f>
        <v>199</v>
      </c>
      <c r="H29" s="96">
        <f>'NF Complaint Group Percents'!F28</f>
        <v>0.16694630872483221</v>
      </c>
      <c r="I29" s="27">
        <f>'NF Complaint Group Numbers'!G28</f>
        <v>53</v>
      </c>
      <c r="J29" s="98">
        <f>'NF Complaint Group Percents'!G28</f>
        <v>4.4463087248322146E-2</v>
      </c>
      <c r="K29" s="23">
        <f>'NF Complaint Group Numbers'!H28</f>
        <v>187</v>
      </c>
      <c r="L29" s="106">
        <f>'NF Complaint Group Percents'!H28</f>
        <v>0.15687919463087249</v>
      </c>
      <c r="M29" s="23">
        <f>'NF Complaint Group Numbers'!J28</f>
        <v>35042</v>
      </c>
      <c r="N29" s="25">
        <f>'NF Complaint Group Numbers'!K28</f>
        <v>3.4016323269219793E-2</v>
      </c>
    </row>
    <row r="30" spans="1:14" ht="13.5" thickBot="1" x14ac:dyDescent="0.25">
      <c r="A30" s="4" t="s">
        <v>22</v>
      </c>
      <c r="B30" s="29">
        <f>'NF Complaint Group Numbers'!B29</f>
        <v>6746</v>
      </c>
      <c r="C30" s="28">
        <f>'NF Complaint Group Numbers'!D29</f>
        <v>1954</v>
      </c>
      <c r="D30" s="93">
        <f>'NF Complaint Group Percents'!D29</f>
        <v>0.28965312777942487</v>
      </c>
      <c r="E30" s="28">
        <f>'NF Complaint Group Numbers'!E29</f>
        <v>2328</v>
      </c>
      <c r="F30" s="97">
        <f>'NF Complaint Group Percents'!E29</f>
        <v>0.34509338867477024</v>
      </c>
      <c r="G30" s="28">
        <f>'NF Complaint Group Numbers'!F29</f>
        <v>2064</v>
      </c>
      <c r="H30" s="97">
        <f>'NF Complaint Group Percents'!F29</f>
        <v>0.30595908686629114</v>
      </c>
      <c r="I30" s="30">
        <f>'NF Complaint Group Numbers'!G29</f>
        <v>201</v>
      </c>
      <c r="J30" s="99">
        <f>'NF Complaint Group Percents'!G29</f>
        <v>2.9795434331455678E-2</v>
      </c>
      <c r="K30" s="28">
        <f>'NF Complaint Group Numbers'!H29</f>
        <v>199</v>
      </c>
      <c r="L30" s="107">
        <f>'NF Complaint Group Percents'!H29</f>
        <v>2.949896234805811E-2</v>
      </c>
      <c r="M30" s="28">
        <f>'NF Complaint Group Numbers'!J29</f>
        <v>48972</v>
      </c>
      <c r="N30" s="31">
        <f>'NF Complaint Group Numbers'!K29</f>
        <v>0.13775218492199623</v>
      </c>
    </row>
    <row r="31" spans="1:14" ht="13.5" thickTop="1" x14ac:dyDescent="0.2">
      <c r="A31" s="2" t="s">
        <v>23</v>
      </c>
      <c r="B31" s="24">
        <f>'NF Complaint Group Numbers'!B30</f>
        <v>1808</v>
      </c>
      <c r="C31" s="23">
        <f>'NF Complaint Group Numbers'!D30</f>
        <v>854</v>
      </c>
      <c r="D31" s="92">
        <f>'NF Complaint Group Percents'!D30</f>
        <v>0.47234513274336282</v>
      </c>
      <c r="E31" s="23">
        <f>'NF Complaint Group Numbers'!E30</f>
        <v>588</v>
      </c>
      <c r="F31" s="96">
        <f>'NF Complaint Group Percents'!E30</f>
        <v>0.3252212389380531</v>
      </c>
      <c r="G31" s="23">
        <f>'NF Complaint Group Numbers'!F30</f>
        <v>202</v>
      </c>
      <c r="H31" s="96">
        <f>'NF Complaint Group Percents'!F30</f>
        <v>0.11172566371681415</v>
      </c>
      <c r="I31" s="27">
        <f>'NF Complaint Group Numbers'!G30</f>
        <v>78</v>
      </c>
      <c r="J31" s="98">
        <f>'NF Complaint Group Percents'!G30</f>
        <v>4.314159292035398E-2</v>
      </c>
      <c r="K31" s="23">
        <f>'NF Complaint Group Numbers'!H30</f>
        <v>86</v>
      </c>
      <c r="L31" s="106">
        <f>'NF Complaint Group Percents'!H30</f>
        <v>4.7566371681415927E-2</v>
      </c>
      <c r="M31" s="23">
        <f>'NF Complaint Group Numbers'!J30</f>
        <v>27793</v>
      </c>
      <c r="N31" s="25">
        <f>'NF Complaint Group Numbers'!K30</f>
        <v>6.5052351311481307E-2</v>
      </c>
    </row>
    <row r="32" spans="1:14" x14ac:dyDescent="0.2">
      <c r="A32" s="5" t="s">
        <v>24</v>
      </c>
      <c r="B32" s="24">
        <f>'NF Complaint Group Numbers'!B31</f>
        <v>789</v>
      </c>
      <c r="C32" s="23">
        <f>'NF Complaint Group Numbers'!D31</f>
        <v>226</v>
      </c>
      <c r="D32" s="92">
        <f>'NF Complaint Group Percents'!D31</f>
        <v>0.28643852978453738</v>
      </c>
      <c r="E32" s="23">
        <f>'NF Complaint Group Numbers'!E31</f>
        <v>270</v>
      </c>
      <c r="F32" s="96">
        <f>'NF Complaint Group Percents'!E31</f>
        <v>0.34220532319391633</v>
      </c>
      <c r="G32" s="23">
        <f>'NF Complaint Group Numbers'!F31</f>
        <v>134</v>
      </c>
      <c r="H32" s="96">
        <f>'NF Complaint Group Percents'!F31</f>
        <v>0.16983523447401774</v>
      </c>
      <c r="I32" s="27">
        <f>'NF Complaint Group Numbers'!G31</f>
        <v>82</v>
      </c>
      <c r="J32" s="98">
        <f>'NF Complaint Group Percents'!G31</f>
        <v>0.10392902408111533</v>
      </c>
      <c r="K32" s="23">
        <f>'NF Complaint Group Numbers'!H31</f>
        <v>77</v>
      </c>
      <c r="L32" s="106">
        <f>'NF Complaint Group Percents'!H31</f>
        <v>9.7591888466413187E-2</v>
      </c>
      <c r="M32" s="23">
        <f>'NF Complaint Group Numbers'!J31</f>
        <v>7017</v>
      </c>
      <c r="N32" s="25">
        <f>'NF Complaint Group Numbers'!K31</f>
        <v>0.11244121419410004</v>
      </c>
    </row>
    <row r="33" spans="1:14" x14ac:dyDescent="0.2">
      <c r="A33" s="2" t="s">
        <v>25</v>
      </c>
      <c r="B33" s="24">
        <f>'NF Complaint Group Numbers'!B32</f>
        <v>2339</v>
      </c>
      <c r="C33" s="23">
        <f>'NF Complaint Group Numbers'!D32</f>
        <v>982</v>
      </c>
      <c r="D33" s="92">
        <f>'NF Complaint Group Percents'!D32</f>
        <v>0.4198375374091492</v>
      </c>
      <c r="E33" s="23">
        <f>'NF Complaint Group Numbers'!E32</f>
        <v>686</v>
      </c>
      <c r="F33" s="96">
        <f>'NF Complaint Group Percents'!E32</f>
        <v>0.29328772979905943</v>
      </c>
      <c r="G33" s="23">
        <f>'NF Complaint Group Numbers'!F32</f>
        <v>302</v>
      </c>
      <c r="H33" s="96">
        <f>'NF Complaint Group Percents'!F32</f>
        <v>0.129115006412997</v>
      </c>
      <c r="I33" s="27">
        <f>'NF Complaint Group Numbers'!G32</f>
        <v>97</v>
      </c>
      <c r="J33" s="98">
        <f>'NF Complaint Group Percents'!G32</f>
        <v>4.1470713980333473E-2</v>
      </c>
      <c r="K33" s="23">
        <f>'NF Complaint Group Numbers'!H32</f>
        <v>272</v>
      </c>
      <c r="L33" s="106">
        <f>'NF Complaint Group Percents'!H32</f>
        <v>0.11628901239846089</v>
      </c>
      <c r="M33" s="23">
        <f>'NF Complaint Group Numbers'!J32</f>
        <v>46887</v>
      </c>
      <c r="N33" s="25">
        <f>'NF Complaint Group Numbers'!K32</f>
        <v>4.9885895877322076E-2</v>
      </c>
    </row>
    <row r="34" spans="1:14" x14ac:dyDescent="0.2">
      <c r="A34" s="2" t="s">
        <v>26</v>
      </c>
      <c r="B34" s="24">
        <f>'NF Complaint Group Numbers'!B33</f>
        <v>1474</v>
      </c>
      <c r="C34" s="23">
        <f>'NF Complaint Group Numbers'!D33</f>
        <v>637</v>
      </c>
      <c r="D34" s="92">
        <f>'NF Complaint Group Percents'!D33</f>
        <v>0.43215739484396198</v>
      </c>
      <c r="E34" s="23">
        <f>'NF Complaint Group Numbers'!E33</f>
        <v>427</v>
      </c>
      <c r="F34" s="96">
        <f>'NF Complaint Group Percents'!E33</f>
        <v>0.28968792401628224</v>
      </c>
      <c r="G34" s="23">
        <f>'NF Complaint Group Numbers'!F33</f>
        <v>138</v>
      </c>
      <c r="H34" s="96">
        <f>'NF Complaint Group Percents'!F33</f>
        <v>9.3622795115332433E-2</v>
      </c>
      <c r="I34" s="27">
        <f>'NF Complaint Group Numbers'!G33</f>
        <v>78</v>
      </c>
      <c r="J34" s="98">
        <f>'NF Complaint Group Percents'!G33</f>
        <v>5.2917232021709636E-2</v>
      </c>
      <c r="K34" s="23">
        <f>'NF Complaint Group Numbers'!H33</f>
        <v>194</v>
      </c>
      <c r="L34" s="106">
        <f>'NF Complaint Group Percents'!H33</f>
        <v>0.13161465400271372</v>
      </c>
      <c r="M34" s="23">
        <f>'NF Complaint Group Numbers'!J33</f>
        <v>32242</v>
      </c>
      <c r="N34" s="25">
        <f>'NF Complaint Group Numbers'!K33</f>
        <v>4.5716766949941069E-2</v>
      </c>
    </row>
    <row r="35" spans="1:14" x14ac:dyDescent="0.2">
      <c r="A35" s="1" t="s">
        <v>27</v>
      </c>
      <c r="B35" s="24">
        <f>'NF Complaint Group Numbers'!B34</f>
        <v>6054</v>
      </c>
      <c r="C35" s="23">
        <f>'NF Complaint Group Numbers'!D34</f>
        <v>1481</v>
      </c>
      <c r="D35" s="92">
        <f>'NF Complaint Group Percents'!D34</f>
        <v>0.24463164849686159</v>
      </c>
      <c r="E35" s="23">
        <f>'NF Complaint Group Numbers'!E34</f>
        <v>2143</v>
      </c>
      <c r="F35" s="96">
        <f>'NF Complaint Group Percents'!E34</f>
        <v>0.35398083911463496</v>
      </c>
      <c r="G35" s="23">
        <f>'NF Complaint Group Numbers'!F34</f>
        <v>1838</v>
      </c>
      <c r="H35" s="96">
        <f>'NF Complaint Group Percents'!F34</f>
        <v>0.30360092500825903</v>
      </c>
      <c r="I35" s="27">
        <f>'NF Complaint Group Numbers'!G34</f>
        <v>297</v>
      </c>
      <c r="J35" s="98">
        <f>'NF Complaint Group Percents'!G34</f>
        <v>4.9058473736372649E-2</v>
      </c>
      <c r="K35" s="23">
        <f>'NF Complaint Group Numbers'!H34</f>
        <v>295</v>
      </c>
      <c r="L35" s="106">
        <f>'NF Complaint Group Percents'!H34</f>
        <v>4.872811364387182E-2</v>
      </c>
      <c r="M35" s="23">
        <f>'NF Complaint Group Numbers'!J34</f>
        <v>56030</v>
      </c>
      <c r="N35" s="25">
        <f>'NF Complaint Group Numbers'!K34</f>
        <v>0.10804925932536141</v>
      </c>
    </row>
    <row r="36" spans="1:14" x14ac:dyDescent="0.2">
      <c r="A36" s="2" t="s">
        <v>28</v>
      </c>
      <c r="B36" s="24">
        <f>'NF Complaint Group Numbers'!B35</f>
        <v>1777</v>
      </c>
      <c r="C36" s="23">
        <f>'NF Complaint Group Numbers'!D35</f>
        <v>570</v>
      </c>
      <c r="D36" s="92">
        <f>'NF Complaint Group Percents'!D35</f>
        <v>0.32076533483398989</v>
      </c>
      <c r="E36" s="23">
        <f>'NF Complaint Group Numbers'!E35</f>
        <v>608</v>
      </c>
      <c r="F36" s="96">
        <f>'NF Complaint Group Percents'!E35</f>
        <v>0.34214969048958921</v>
      </c>
      <c r="G36" s="23">
        <f>'NF Complaint Group Numbers'!F35</f>
        <v>413</v>
      </c>
      <c r="H36" s="96">
        <f>'NF Complaint Group Percents'!F35</f>
        <v>0.23241418120427687</v>
      </c>
      <c r="I36" s="27">
        <f>'NF Complaint Group Numbers'!G35</f>
        <v>127</v>
      </c>
      <c r="J36" s="98">
        <f>'NF Complaint Group Percents'!G35</f>
        <v>7.1468767585818799E-2</v>
      </c>
      <c r="K36" s="23">
        <f>'NF Complaint Group Numbers'!H35</f>
        <v>59</v>
      </c>
      <c r="L36" s="106">
        <f>'NF Complaint Group Percents'!H35</f>
        <v>3.3202025886325266E-2</v>
      </c>
      <c r="M36" s="23">
        <f>'NF Complaint Group Numbers'!J35</f>
        <v>20010</v>
      </c>
      <c r="N36" s="25">
        <f>'NF Complaint Group Numbers'!K35</f>
        <v>8.88055972013993E-2</v>
      </c>
    </row>
    <row r="37" spans="1:14" x14ac:dyDescent="0.2">
      <c r="A37" s="1" t="s">
        <v>29</v>
      </c>
      <c r="B37" s="24">
        <f>'NF Complaint Group Numbers'!B36</f>
        <v>874</v>
      </c>
      <c r="C37" s="23">
        <f>'NF Complaint Group Numbers'!D36</f>
        <v>416</v>
      </c>
      <c r="D37" s="92">
        <f>'NF Complaint Group Percents'!D36</f>
        <v>0.47597254004576661</v>
      </c>
      <c r="E37" s="23">
        <f>'NF Complaint Group Numbers'!E36</f>
        <v>194</v>
      </c>
      <c r="F37" s="96">
        <f>'NF Complaint Group Percents'!E36</f>
        <v>0.2219679633867277</v>
      </c>
      <c r="G37" s="23">
        <f>'NF Complaint Group Numbers'!F36</f>
        <v>105</v>
      </c>
      <c r="H37" s="96">
        <f>'NF Complaint Group Percents'!F36</f>
        <v>0.12013729977116705</v>
      </c>
      <c r="I37" s="27">
        <f>'NF Complaint Group Numbers'!G36</f>
        <v>38</v>
      </c>
      <c r="J37" s="98">
        <f>'NF Complaint Group Percents'!G36</f>
        <v>4.3478260869565216E-2</v>
      </c>
      <c r="K37" s="23">
        <f>'NF Complaint Group Numbers'!H36</f>
        <v>121</v>
      </c>
      <c r="L37" s="106">
        <f>'NF Complaint Group Percents'!H36</f>
        <v>0.13844393592677345</v>
      </c>
      <c r="M37" s="23">
        <f>'NF Complaint Group Numbers'!J36</f>
        <v>7449</v>
      </c>
      <c r="N37" s="25">
        <f>'NF Complaint Group Numbers'!K36</f>
        <v>0.11733118539401262</v>
      </c>
    </row>
    <row r="38" spans="1:14" x14ac:dyDescent="0.2">
      <c r="A38" s="2" t="s">
        <v>30</v>
      </c>
      <c r="B38" s="24">
        <f>'NF Complaint Group Numbers'!B37</f>
        <v>1901</v>
      </c>
      <c r="C38" s="23">
        <f>'NF Complaint Group Numbers'!D37</f>
        <v>827</v>
      </c>
      <c r="D38" s="92">
        <f>'NF Complaint Group Percents'!D37</f>
        <v>0.43503419253024722</v>
      </c>
      <c r="E38" s="23">
        <f>'NF Complaint Group Numbers'!E37</f>
        <v>550</v>
      </c>
      <c r="F38" s="96">
        <f>'NF Complaint Group Percents'!E37</f>
        <v>0.28932140978432402</v>
      </c>
      <c r="G38" s="23">
        <f>'NF Complaint Group Numbers'!F37</f>
        <v>277</v>
      </c>
      <c r="H38" s="96">
        <f>'NF Complaint Group Percents'!F37</f>
        <v>0.1457127827459232</v>
      </c>
      <c r="I38" s="27">
        <f>'NF Complaint Group Numbers'!G37</f>
        <v>122</v>
      </c>
      <c r="J38" s="98">
        <f>'NF Complaint Group Percents'!G37</f>
        <v>6.4176749079431883E-2</v>
      </c>
      <c r="K38" s="23">
        <f>'NF Complaint Group Numbers'!H37</f>
        <v>125</v>
      </c>
      <c r="L38" s="106">
        <f>'NF Complaint Group Percents'!H37</f>
        <v>6.5754865860073647E-2</v>
      </c>
      <c r="M38" s="23">
        <f>'NF Complaint Group Numbers'!J37</f>
        <v>50102</v>
      </c>
      <c r="N38" s="25">
        <f>'NF Complaint Group Numbers'!K37</f>
        <v>3.7942597101912098E-2</v>
      </c>
    </row>
    <row r="39" spans="1:14" x14ac:dyDescent="0.2">
      <c r="A39" s="2" t="s">
        <v>31</v>
      </c>
      <c r="B39" s="24">
        <f>'NF Complaint Group Numbers'!B38</f>
        <v>631</v>
      </c>
      <c r="C39" s="23">
        <f>'NF Complaint Group Numbers'!D38</f>
        <v>230</v>
      </c>
      <c r="D39" s="92">
        <f>'NF Complaint Group Percents'!D38</f>
        <v>0.36450079239302696</v>
      </c>
      <c r="E39" s="23">
        <f>'NF Complaint Group Numbers'!E38</f>
        <v>139</v>
      </c>
      <c r="F39" s="96">
        <f>'NF Complaint Group Percents'!E38</f>
        <v>0.2202852614896989</v>
      </c>
      <c r="G39" s="23">
        <f>'NF Complaint Group Numbers'!F38</f>
        <v>85</v>
      </c>
      <c r="H39" s="96">
        <f>'NF Complaint Group Percents'!F38</f>
        <v>0.1347068145800317</v>
      </c>
      <c r="I39" s="27">
        <f>'NF Complaint Group Numbers'!G38</f>
        <v>16</v>
      </c>
      <c r="J39" s="98">
        <f>'NF Complaint Group Percents'!G38</f>
        <v>2.5356576862123614E-2</v>
      </c>
      <c r="K39" s="23">
        <f>'NF Complaint Group Numbers'!H38</f>
        <v>161</v>
      </c>
      <c r="L39" s="106">
        <f>'NF Complaint Group Percents'!H38</f>
        <v>0.25515055467511888</v>
      </c>
      <c r="M39" s="23">
        <f>'NF Complaint Group Numbers'!J38</f>
        <v>7010</v>
      </c>
      <c r="N39" s="25">
        <f>'NF Complaint Group Numbers'!K38</f>
        <v>9.0014265335235377E-2</v>
      </c>
    </row>
    <row r="40" spans="1:14" ht="13.5" thickBot="1" x14ac:dyDescent="0.25">
      <c r="A40" s="4" t="s">
        <v>32</v>
      </c>
      <c r="B40" s="29">
        <f>'NF Complaint Group Numbers'!B39</f>
        <v>1183</v>
      </c>
      <c r="C40" s="28">
        <f>'NF Complaint Group Numbers'!D39</f>
        <v>405</v>
      </c>
      <c r="D40" s="93">
        <f>'NF Complaint Group Percents'!D39</f>
        <v>0.34234995773457311</v>
      </c>
      <c r="E40" s="28">
        <f>'NF Complaint Group Numbers'!E39</f>
        <v>322</v>
      </c>
      <c r="F40" s="97">
        <f>'NF Complaint Group Percents'!E39</f>
        <v>0.27218934911242604</v>
      </c>
      <c r="G40" s="28">
        <f>'NF Complaint Group Numbers'!F39</f>
        <v>197</v>
      </c>
      <c r="H40" s="97">
        <f>'NF Complaint Group Percents'!F39</f>
        <v>0.1665257819103973</v>
      </c>
      <c r="I40" s="30">
        <f>'NF Complaint Group Numbers'!G39</f>
        <v>47</v>
      </c>
      <c r="J40" s="99">
        <f>'NF Complaint Group Percents'!G39</f>
        <v>3.9729501267962805E-2</v>
      </c>
      <c r="K40" s="28">
        <f>'NF Complaint Group Numbers'!H39</f>
        <v>212</v>
      </c>
      <c r="L40" s="107">
        <f>'NF Complaint Group Percents'!H39</f>
        <v>0.17920540997464074</v>
      </c>
      <c r="M40" s="28">
        <f>'NF Complaint Group Numbers'!J39</f>
        <v>17777</v>
      </c>
      <c r="N40" s="31">
        <f>'NF Complaint Group Numbers'!K39</f>
        <v>6.6546661416436975E-2</v>
      </c>
    </row>
    <row r="41" spans="1:14" ht="13.5" thickTop="1" x14ac:dyDescent="0.2">
      <c r="A41" s="1" t="s">
        <v>33</v>
      </c>
      <c r="B41" s="102">
        <f>'NF Complaint Group Numbers'!B40</f>
        <v>244</v>
      </c>
      <c r="C41" s="35">
        <f>'NF Complaint Group Numbers'!D40</f>
        <v>96</v>
      </c>
      <c r="D41" s="36">
        <f>'NF Complaint Group Percents'!D40</f>
        <v>0.39344262295081966</v>
      </c>
      <c r="E41" s="35">
        <f>'NF Complaint Group Numbers'!E40</f>
        <v>64</v>
      </c>
      <c r="F41" s="96">
        <f>'NF Complaint Group Percents'!E40</f>
        <v>0.26229508196721313</v>
      </c>
      <c r="G41" s="35">
        <f>'NF Complaint Group Numbers'!F40</f>
        <v>36</v>
      </c>
      <c r="H41" s="96">
        <f>'NF Complaint Group Percents'!F40</f>
        <v>0.14754098360655737</v>
      </c>
      <c r="I41" s="49">
        <f>'NF Complaint Group Numbers'!G40</f>
        <v>18</v>
      </c>
      <c r="J41" s="100">
        <f>'NF Complaint Group Percents'!G40</f>
        <v>7.3770491803278687E-2</v>
      </c>
      <c r="K41" s="49">
        <f>'NF Complaint Group Numbers'!H40</f>
        <v>30</v>
      </c>
      <c r="L41" s="108">
        <f>'NF Complaint Group Percents'!H40</f>
        <v>0.12295081967213115</v>
      </c>
      <c r="M41" s="35">
        <f>'NF Complaint Group Numbers'!J40</f>
        <v>7870</v>
      </c>
      <c r="N41" s="25">
        <f>'NF Complaint Group Numbers'!K40</f>
        <v>3.1003811944091488E-2</v>
      </c>
    </row>
    <row r="42" spans="1:14" x14ac:dyDescent="0.2">
      <c r="A42" s="2" t="s">
        <v>34</v>
      </c>
      <c r="B42" s="102">
        <f>'NF Complaint Group Numbers'!B41</f>
        <v>4782</v>
      </c>
      <c r="C42" s="35">
        <f>'NF Complaint Group Numbers'!D41</f>
        <v>1575</v>
      </c>
      <c r="D42" s="36">
        <f>'NF Complaint Group Percents'!D41</f>
        <v>0.32936010037641156</v>
      </c>
      <c r="E42" s="35">
        <f>'NF Complaint Group Numbers'!E41</f>
        <v>1884</v>
      </c>
      <c r="F42" s="96">
        <f>'NF Complaint Group Percents'!E41</f>
        <v>0.39397741530740277</v>
      </c>
      <c r="G42" s="35">
        <f>'NF Complaint Group Numbers'!F41</f>
        <v>404</v>
      </c>
      <c r="H42" s="96">
        <f>'NF Complaint Group Percents'!F41</f>
        <v>8.4483479715600163E-2</v>
      </c>
      <c r="I42" s="49">
        <f>'NF Complaint Group Numbers'!G41</f>
        <v>331</v>
      </c>
      <c r="J42" s="100">
        <f>'NF Complaint Group Percents'!G41</f>
        <v>6.921790046005856E-2</v>
      </c>
      <c r="K42" s="49">
        <f>'NF Complaint Group Numbers'!H41</f>
        <v>588</v>
      </c>
      <c r="L42" s="108">
        <f>'NF Complaint Group Percents'!H41</f>
        <v>0.12296110414052698</v>
      </c>
      <c r="M42" s="35">
        <f>'NF Complaint Group Numbers'!J41</f>
        <v>54620</v>
      </c>
      <c r="N42" s="25">
        <f>'NF Complaint Group Numbers'!K41</f>
        <v>8.7550347857927494E-2</v>
      </c>
    </row>
    <row r="43" spans="1:14" x14ac:dyDescent="0.2">
      <c r="A43" s="2" t="s">
        <v>35</v>
      </c>
      <c r="B43" s="102">
        <f>'NF Complaint Group Numbers'!B42</f>
        <v>2585</v>
      </c>
      <c r="C43" s="39">
        <f>'NF Complaint Group Numbers'!D42</f>
        <v>664</v>
      </c>
      <c r="D43" s="40">
        <f>'NF Complaint Group Percents'!D42</f>
        <v>0.25686653771760154</v>
      </c>
      <c r="E43" s="39">
        <f>'NF Complaint Group Numbers'!E42</f>
        <v>893</v>
      </c>
      <c r="F43" s="96">
        <f>'NF Complaint Group Percents'!E42</f>
        <v>0.34545454545454546</v>
      </c>
      <c r="G43" s="39">
        <f>'NF Complaint Group Numbers'!F42</f>
        <v>565</v>
      </c>
      <c r="H43" s="96">
        <f>'NF Complaint Group Percents'!F42</f>
        <v>0.21856866537717601</v>
      </c>
      <c r="I43" s="39">
        <f>'NF Complaint Group Numbers'!G42</f>
        <v>214</v>
      </c>
      <c r="J43" s="40">
        <f>'NF Complaint Group Percents'!G42</f>
        <v>8.2785299806576396E-2</v>
      </c>
      <c r="K43" s="39">
        <f>'NF Complaint Group Numbers'!H42</f>
        <v>249</v>
      </c>
      <c r="L43" s="109">
        <f>'NF Complaint Group Percents'!H42</f>
        <v>9.6324951644100584E-2</v>
      </c>
      <c r="M43" s="39">
        <f>'NF Complaint Group Numbers'!J42</f>
        <v>6926</v>
      </c>
      <c r="N43" s="47">
        <f>'NF Complaint Group Numbers'!K42</f>
        <v>0.37323130233901242</v>
      </c>
    </row>
    <row r="44" spans="1:14" x14ac:dyDescent="0.2">
      <c r="A44" s="1" t="s">
        <v>36</v>
      </c>
      <c r="B44" s="102">
        <f>'NF Complaint Group Numbers'!B43</f>
        <v>896</v>
      </c>
      <c r="C44" s="39">
        <f>'NF Complaint Group Numbers'!D43</f>
        <v>398</v>
      </c>
      <c r="D44" s="40">
        <f>'NF Complaint Group Percents'!D43</f>
        <v>0.44419642857142855</v>
      </c>
      <c r="E44" s="39">
        <f>'NF Complaint Group Numbers'!E43</f>
        <v>257</v>
      </c>
      <c r="F44" s="96">
        <f>'NF Complaint Group Percents'!E43</f>
        <v>0.28683035714285715</v>
      </c>
      <c r="G44" s="39">
        <f>'NF Complaint Group Numbers'!F43</f>
        <v>114</v>
      </c>
      <c r="H44" s="96">
        <f>'NF Complaint Group Percents'!F43</f>
        <v>0.12723214285714285</v>
      </c>
      <c r="I44" s="39">
        <f>'NF Complaint Group Numbers'!G43</f>
        <v>50</v>
      </c>
      <c r="J44" s="40">
        <f>'NF Complaint Group Percents'!G43</f>
        <v>5.5803571428571432E-2</v>
      </c>
      <c r="K44" s="39">
        <f>'NF Complaint Group Numbers'!H43</f>
        <v>77</v>
      </c>
      <c r="L44" s="109">
        <f>'NF Complaint Group Percents'!H43</f>
        <v>8.59375E-2</v>
      </c>
      <c r="M44" s="39">
        <f>'NF Complaint Group Numbers'!J43</f>
        <v>5729</v>
      </c>
      <c r="N44" s="47">
        <f>'NF Complaint Group Numbers'!K43</f>
        <v>0.1563972770116949</v>
      </c>
    </row>
    <row r="45" spans="1:14" ht="13.5" thickBot="1" x14ac:dyDescent="0.25">
      <c r="A45" s="4" t="s">
        <v>37</v>
      </c>
      <c r="B45" s="103">
        <f>'NF Complaint Group Numbers'!B44</f>
        <v>3899</v>
      </c>
      <c r="C45" s="38">
        <f>'NF Complaint Group Numbers'!D44</f>
        <v>1325</v>
      </c>
      <c r="D45" s="41">
        <f>'NF Complaint Group Percents'!D44</f>
        <v>0.33983072582713514</v>
      </c>
      <c r="E45" s="38">
        <f>'NF Complaint Group Numbers'!E44</f>
        <v>1424</v>
      </c>
      <c r="F45" s="97">
        <f>'NF Complaint Group Percents'!E44</f>
        <v>0.36522185175686073</v>
      </c>
      <c r="G45" s="38">
        <f>'NF Complaint Group Numbers'!F44</f>
        <v>824</v>
      </c>
      <c r="H45" s="97">
        <f>'NF Complaint Group Percents'!F44</f>
        <v>0.21133624006155424</v>
      </c>
      <c r="I45" s="38">
        <f>'NF Complaint Group Numbers'!G44</f>
        <v>156</v>
      </c>
      <c r="J45" s="41">
        <f>'NF Complaint Group Percents'!G44</f>
        <v>4.0010259040779685E-2</v>
      </c>
      <c r="K45" s="38">
        <f>'NF Complaint Group Numbers'!H44</f>
        <v>170</v>
      </c>
      <c r="L45" s="110">
        <f>'NF Complaint Group Percents'!H44</f>
        <v>4.3600923313670173E-2</v>
      </c>
      <c r="M45" s="38">
        <f>'NF Complaint Group Numbers'!J44</f>
        <v>117183</v>
      </c>
      <c r="N45" s="48">
        <f>'NF Complaint Group Numbers'!K44</f>
        <v>3.3272744340049322E-2</v>
      </c>
    </row>
    <row r="46" spans="1:14" ht="13.5" thickTop="1" x14ac:dyDescent="0.2">
      <c r="A46" s="1" t="s">
        <v>38</v>
      </c>
      <c r="B46" s="102">
        <f>'NF Complaint Group Numbers'!B45</f>
        <v>8682</v>
      </c>
      <c r="C46" s="39">
        <f>'NF Complaint Group Numbers'!D45</f>
        <v>3209</v>
      </c>
      <c r="D46" s="40">
        <f>'NF Complaint Group Percents'!D45</f>
        <v>0.36961529601474313</v>
      </c>
      <c r="E46" s="39">
        <f>'NF Complaint Group Numbers'!E45</f>
        <v>2904</v>
      </c>
      <c r="F46" s="96">
        <f>'NF Complaint Group Percents'!E45</f>
        <v>0.33448514167242571</v>
      </c>
      <c r="G46" s="39">
        <f>'NF Complaint Group Numbers'!F45</f>
        <v>1262</v>
      </c>
      <c r="H46" s="96">
        <f>'NF Complaint Group Percents'!F45</f>
        <v>0.14535821239345773</v>
      </c>
      <c r="I46" s="39">
        <f>'NF Complaint Group Numbers'!G45</f>
        <v>266</v>
      </c>
      <c r="J46" s="40">
        <f>'NF Complaint Group Percents'!G45</f>
        <v>3.0638101819857176E-2</v>
      </c>
      <c r="K46" s="39">
        <f>'NF Complaint Group Numbers'!H45</f>
        <v>1041</v>
      </c>
      <c r="L46" s="109">
        <f>'NF Complaint Group Percents'!H45</f>
        <v>0.11990324809951625</v>
      </c>
      <c r="M46" s="39">
        <f>'NF Complaint Group Numbers'!J45</f>
        <v>96407</v>
      </c>
      <c r="N46" s="47">
        <f>'NF Complaint Group Numbers'!K45</f>
        <v>9.0055701349487066E-2</v>
      </c>
    </row>
    <row r="47" spans="1:14" x14ac:dyDescent="0.2">
      <c r="A47" s="1" t="s">
        <v>39</v>
      </c>
      <c r="B47" s="102">
        <f>'NF Complaint Group Numbers'!B46</f>
        <v>1821</v>
      </c>
      <c r="C47" s="39">
        <f>'NF Complaint Group Numbers'!D46</f>
        <v>642</v>
      </c>
      <c r="D47" s="40">
        <f>'NF Complaint Group Percents'!D46</f>
        <v>0.3525535420098847</v>
      </c>
      <c r="E47" s="39">
        <f>'NF Complaint Group Numbers'!E46</f>
        <v>568</v>
      </c>
      <c r="F47" s="96">
        <f>'NF Complaint Group Percents'!E46</f>
        <v>0.31191652937946185</v>
      </c>
      <c r="G47" s="39">
        <f>'NF Complaint Group Numbers'!F46</f>
        <v>353</v>
      </c>
      <c r="H47" s="96">
        <f>'NF Complaint Group Percents'!F46</f>
        <v>0.19384953322350357</v>
      </c>
      <c r="I47" s="39">
        <f>'NF Complaint Group Numbers'!G46</f>
        <v>163</v>
      </c>
      <c r="J47" s="40">
        <f>'NF Complaint Group Percents'!G46</f>
        <v>8.9511257550796267E-2</v>
      </c>
      <c r="K47" s="39">
        <f>'NF Complaint Group Numbers'!H46</f>
        <v>95</v>
      </c>
      <c r="L47" s="109">
        <f>'NF Complaint Group Percents'!H46</f>
        <v>5.216913783635365E-2</v>
      </c>
      <c r="M47" s="39">
        <f>'NF Complaint Group Numbers'!J46</f>
        <v>33256</v>
      </c>
      <c r="N47" s="47">
        <f>'NF Complaint Group Numbers'!K46</f>
        <v>5.4757036324272312E-2</v>
      </c>
    </row>
    <row r="48" spans="1:14" x14ac:dyDescent="0.2">
      <c r="A48" s="1" t="s">
        <v>40</v>
      </c>
      <c r="B48" s="102">
        <f>'NF Complaint Group Numbers'!B47</f>
        <v>1229</v>
      </c>
      <c r="C48" s="39">
        <f>'NF Complaint Group Numbers'!D47</f>
        <v>370</v>
      </c>
      <c r="D48" s="40">
        <f>'NF Complaint Group Percents'!D47</f>
        <v>0.30105777054515864</v>
      </c>
      <c r="E48" s="39">
        <f>'NF Complaint Group Numbers'!E47</f>
        <v>417</v>
      </c>
      <c r="F48" s="96">
        <f>'NF Complaint Group Percents'!E47</f>
        <v>0.33930024410089504</v>
      </c>
      <c r="G48" s="39">
        <f>'NF Complaint Group Numbers'!F47</f>
        <v>277</v>
      </c>
      <c r="H48" s="96">
        <f>'NF Complaint Group Percents'!F47</f>
        <v>0.22538649308380798</v>
      </c>
      <c r="I48" s="39">
        <f>'NF Complaint Group Numbers'!G47</f>
        <v>73</v>
      </c>
      <c r="J48" s="40">
        <f>'NF Complaint Group Percents'!G47</f>
        <v>5.9397884458909686E-2</v>
      </c>
      <c r="K48" s="39">
        <f>'NF Complaint Group Numbers'!H47</f>
        <v>92</v>
      </c>
      <c r="L48" s="109">
        <f>'NF Complaint Group Percents'!H47</f>
        <v>7.4857607811228646E-2</v>
      </c>
      <c r="M48" s="39">
        <f>'NF Complaint Group Numbers'!J47</f>
        <v>12285</v>
      </c>
      <c r="N48" s="47">
        <f>'NF Complaint Group Numbers'!K47</f>
        <v>0.10004070004070004</v>
      </c>
    </row>
    <row r="49" spans="1:14" x14ac:dyDescent="0.2">
      <c r="A49" s="1" t="s">
        <v>41</v>
      </c>
      <c r="B49" s="102">
        <f>'NF Complaint Group Numbers'!B48</f>
        <v>1348</v>
      </c>
      <c r="C49" s="39">
        <f>'NF Complaint Group Numbers'!D48</f>
        <v>476</v>
      </c>
      <c r="D49" s="40">
        <f>'NF Complaint Group Percents'!D48</f>
        <v>0.35311572700296734</v>
      </c>
      <c r="E49" s="39">
        <f>'NF Complaint Group Numbers'!E48</f>
        <v>461</v>
      </c>
      <c r="F49" s="96">
        <f>'NF Complaint Group Percents'!E48</f>
        <v>0.34198813056379823</v>
      </c>
      <c r="G49" s="39">
        <f>'NF Complaint Group Numbers'!F48</f>
        <v>258</v>
      </c>
      <c r="H49" s="96">
        <f>'NF Complaint Group Percents'!F48</f>
        <v>0.1913946587537092</v>
      </c>
      <c r="I49" s="39">
        <f>'NF Complaint Group Numbers'!G48</f>
        <v>107</v>
      </c>
      <c r="J49" s="40">
        <f>'NF Complaint Group Percents'!G48</f>
        <v>7.9376854599406535E-2</v>
      </c>
      <c r="K49" s="39">
        <f>'NF Complaint Group Numbers'!H48</f>
        <v>46</v>
      </c>
      <c r="L49" s="109">
        <f>'NF Complaint Group Percents'!H48</f>
        <v>3.4124629080118693E-2</v>
      </c>
      <c r="M49" s="39">
        <f>'NF Complaint Group Numbers'!J48</f>
        <v>88707</v>
      </c>
      <c r="N49" s="47">
        <f>'NF Complaint Group Numbers'!K48</f>
        <v>1.5196095009413012E-2</v>
      </c>
    </row>
    <row r="50" spans="1:14" ht="13.5" thickBot="1" x14ac:dyDescent="0.25">
      <c r="A50" s="4" t="s">
        <v>42</v>
      </c>
      <c r="B50" s="103">
        <f>'NF Complaint Group Numbers'!B49</f>
        <v>49</v>
      </c>
      <c r="C50" s="38">
        <f>'NF Complaint Group Numbers'!D49</f>
        <v>7</v>
      </c>
      <c r="D50" s="41">
        <f>'NF Complaint Group Percents'!D49</f>
        <v>0.14285714285714285</v>
      </c>
      <c r="E50" s="38">
        <f>'NF Complaint Group Numbers'!E49</f>
        <v>15</v>
      </c>
      <c r="F50" s="97">
        <f>'NF Complaint Group Percents'!E49</f>
        <v>0.30612244897959184</v>
      </c>
      <c r="G50" s="38">
        <f>'NF Complaint Group Numbers'!F49</f>
        <v>23</v>
      </c>
      <c r="H50" s="97">
        <f>'NF Complaint Group Percents'!F49</f>
        <v>0.46938775510204084</v>
      </c>
      <c r="I50" s="38">
        <f>'NF Complaint Group Numbers'!G49</f>
        <v>2</v>
      </c>
      <c r="J50" s="41">
        <f>'NF Complaint Group Percents'!G49</f>
        <v>4.0816326530612242E-2</v>
      </c>
      <c r="K50" s="38">
        <f>'NF Complaint Group Numbers'!H49</f>
        <v>2</v>
      </c>
      <c r="L50" s="110">
        <f>'NF Complaint Group Percents'!H49</f>
        <v>4.0816326530612242E-2</v>
      </c>
      <c r="M50" s="38">
        <f>'NF Complaint Group Numbers'!J49</f>
        <v>579</v>
      </c>
      <c r="N50" s="48">
        <f>'NF Complaint Group Numbers'!K49</f>
        <v>8.46286701208981E-2</v>
      </c>
    </row>
    <row r="51" spans="1:14" ht="13.5" thickTop="1" x14ac:dyDescent="0.2">
      <c r="A51" s="1" t="s">
        <v>43</v>
      </c>
      <c r="B51" s="102">
        <f>'NF Complaint Group Numbers'!B50</f>
        <v>1099</v>
      </c>
      <c r="C51" s="39">
        <f>'NF Complaint Group Numbers'!D50</f>
        <v>622</v>
      </c>
      <c r="D51" s="40">
        <f>'NF Complaint Group Percents'!D50</f>
        <v>0.56596906278434944</v>
      </c>
      <c r="E51" s="39">
        <f>'NF Complaint Group Numbers'!E50</f>
        <v>270</v>
      </c>
      <c r="F51" s="96">
        <f>'NF Complaint Group Percents'!E50</f>
        <v>0.24567788898999091</v>
      </c>
      <c r="G51" s="39">
        <f>'NF Complaint Group Numbers'!F50</f>
        <v>58</v>
      </c>
      <c r="H51" s="96">
        <f>'NF Complaint Group Percents'!F50</f>
        <v>5.2775250227479524E-2</v>
      </c>
      <c r="I51" s="39">
        <f>'NF Complaint Group Numbers'!G50</f>
        <v>48</v>
      </c>
      <c r="J51" s="40">
        <f>'NF Complaint Group Percents'!G50</f>
        <v>4.3676069153776163E-2</v>
      </c>
      <c r="K51" s="39">
        <f>'NF Complaint Group Numbers'!H50</f>
        <v>101</v>
      </c>
      <c r="L51" s="109">
        <f>'NF Complaint Group Percents'!H50</f>
        <v>9.1901728844404007E-2</v>
      </c>
      <c r="M51" s="39">
        <f>'NF Complaint Group Numbers'!J50</f>
        <v>9235</v>
      </c>
      <c r="N51" s="47">
        <f>'NF Complaint Group Numbers'!K50</f>
        <v>0.11900378992961559</v>
      </c>
    </row>
    <row r="52" spans="1:14" x14ac:dyDescent="0.2">
      <c r="A52" s="1" t="s">
        <v>44</v>
      </c>
      <c r="B52" s="102">
        <f>'NF Complaint Group Numbers'!B51</f>
        <v>5410</v>
      </c>
      <c r="C52" s="39">
        <f>'NF Complaint Group Numbers'!D51</f>
        <v>2379</v>
      </c>
      <c r="D52" s="40">
        <f>'NF Complaint Group Percents'!D51</f>
        <v>0.43974121996303145</v>
      </c>
      <c r="E52" s="39">
        <f>'NF Complaint Group Numbers'!E51</f>
        <v>1876</v>
      </c>
      <c r="F52" s="96">
        <f>'NF Complaint Group Percents'!E51</f>
        <v>0.34676524953789278</v>
      </c>
      <c r="G52" s="39">
        <f>'NF Complaint Group Numbers'!F51</f>
        <v>345</v>
      </c>
      <c r="H52" s="96">
        <f>'NF Complaint Group Percents'!F51</f>
        <v>6.3770794824399263E-2</v>
      </c>
      <c r="I52" s="39">
        <f>'NF Complaint Group Numbers'!G51</f>
        <v>601</v>
      </c>
      <c r="J52" s="40">
        <f>'NF Complaint Group Percents'!G51</f>
        <v>0.111090573012939</v>
      </c>
      <c r="K52" s="39">
        <f>'NF Complaint Group Numbers'!H51</f>
        <v>209</v>
      </c>
      <c r="L52" s="109">
        <f>'NF Complaint Group Percents'!H51</f>
        <v>3.8632162661737524E-2</v>
      </c>
      <c r="M52" s="39">
        <f>'NF Complaint Group Numbers'!J51</f>
        <v>21925</v>
      </c>
      <c r="N52" s="47">
        <f>'NF Complaint Group Numbers'!K51</f>
        <v>0.24675028506271379</v>
      </c>
    </row>
    <row r="53" spans="1:14" x14ac:dyDescent="0.2">
      <c r="A53" s="1" t="s">
        <v>45</v>
      </c>
      <c r="B53" s="102">
        <f>'NF Complaint Group Numbers'!B52</f>
        <v>329</v>
      </c>
      <c r="C53" s="39">
        <f>'NF Complaint Group Numbers'!D52</f>
        <v>181</v>
      </c>
      <c r="D53" s="40">
        <f>'NF Complaint Group Percents'!D52</f>
        <v>0.55015197568389063</v>
      </c>
      <c r="E53" s="39">
        <f>'NF Complaint Group Numbers'!E52</f>
        <v>102</v>
      </c>
      <c r="F53" s="96">
        <f>'NF Complaint Group Percents'!E52</f>
        <v>0.3100303951367781</v>
      </c>
      <c r="G53" s="39">
        <f>'NF Complaint Group Numbers'!F52</f>
        <v>14</v>
      </c>
      <c r="H53" s="96">
        <f>'NF Complaint Group Percents'!F52</f>
        <v>4.2553191489361701E-2</v>
      </c>
      <c r="I53" s="39">
        <f>'NF Complaint Group Numbers'!G52</f>
        <v>15</v>
      </c>
      <c r="J53" s="40">
        <f>'NF Complaint Group Percents'!G52</f>
        <v>4.5592705167173252E-2</v>
      </c>
      <c r="K53" s="39">
        <f>'NF Complaint Group Numbers'!H52</f>
        <v>17</v>
      </c>
      <c r="L53" s="109">
        <f>'NF Complaint Group Percents'!H52</f>
        <v>5.1671732522796353E-2</v>
      </c>
      <c r="M53" s="39">
        <f>'NF Complaint Group Numbers'!J52</f>
        <v>6933</v>
      </c>
      <c r="N53" s="47">
        <f>'NF Complaint Group Numbers'!K52</f>
        <v>4.7454204529063897E-2</v>
      </c>
    </row>
    <row r="54" spans="1:14" x14ac:dyDescent="0.2">
      <c r="A54" s="1" t="s">
        <v>46</v>
      </c>
      <c r="B54" s="102">
        <f>'NF Complaint Group Numbers'!B53</f>
        <v>1489</v>
      </c>
      <c r="C54" s="39">
        <f>'NF Complaint Group Numbers'!D53</f>
        <v>554</v>
      </c>
      <c r="D54" s="40">
        <f>'NF Complaint Group Percents'!D53</f>
        <v>0.37206178643384824</v>
      </c>
      <c r="E54" s="39">
        <f>'NF Complaint Group Numbers'!E53</f>
        <v>483</v>
      </c>
      <c r="F54" s="96">
        <f>'NF Complaint Group Percents'!E53</f>
        <v>0.32437877770315648</v>
      </c>
      <c r="G54" s="39">
        <f>'NF Complaint Group Numbers'!F53</f>
        <v>170</v>
      </c>
      <c r="H54" s="96">
        <f>'NF Complaint Group Percents'!F53</f>
        <v>0.11417058428475486</v>
      </c>
      <c r="I54" s="39">
        <f>'NF Complaint Group Numbers'!G53</f>
        <v>49</v>
      </c>
      <c r="J54" s="40">
        <f>'NF Complaint Group Percents'!G53</f>
        <v>3.2907991940899932E-2</v>
      </c>
      <c r="K54" s="39">
        <f>'NF Complaint Group Numbers'!H53</f>
        <v>233</v>
      </c>
      <c r="L54" s="109">
        <f>'NF Complaint Group Percents'!H53</f>
        <v>0.15648085963734049</v>
      </c>
      <c r="M54" s="39">
        <f>'NF Complaint Group Numbers'!J53</f>
        <v>38590</v>
      </c>
      <c r="N54" s="47">
        <f>'NF Complaint Group Numbers'!K53</f>
        <v>3.8585125680228038E-2</v>
      </c>
    </row>
    <row r="55" spans="1:14" ht="13.5" thickBot="1" x14ac:dyDescent="0.25">
      <c r="A55" s="4" t="s">
        <v>47</v>
      </c>
      <c r="B55" s="103">
        <f>'NF Complaint Group Numbers'!B54</f>
        <v>17714</v>
      </c>
      <c r="C55" s="38">
        <f>'NF Complaint Group Numbers'!D54</f>
        <v>4153</v>
      </c>
      <c r="D55" s="41">
        <f>'NF Complaint Group Percents'!D54</f>
        <v>0.23444732979564187</v>
      </c>
      <c r="E55" s="38">
        <f>'NF Complaint Group Numbers'!E54</f>
        <v>5655</v>
      </c>
      <c r="F55" s="97">
        <f>'NF Complaint Group Percents'!E54</f>
        <v>0.3192390199841933</v>
      </c>
      <c r="G55" s="38">
        <f>'NF Complaint Group Numbers'!F54</f>
        <v>6117</v>
      </c>
      <c r="H55" s="97">
        <f>'NF Complaint Group Percents'!F54</f>
        <v>0.34532008580783563</v>
      </c>
      <c r="I55" s="38">
        <f>'NF Complaint Group Numbers'!G54</f>
        <v>1134</v>
      </c>
      <c r="J55" s="41">
        <f>'NF Complaint Group Percents'!G54</f>
        <v>6.4017161567122047E-2</v>
      </c>
      <c r="K55" s="38">
        <f>'NF Complaint Group Numbers'!H54</f>
        <v>655</v>
      </c>
      <c r="L55" s="110">
        <f>'NF Complaint Group Percents'!H54</f>
        <v>3.6976402845207181E-2</v>
      </c>
      <c r="M55" s="38">
        <f>'NF Complaint Group Numbers'!J54</f>
        <v>133417</v>
      </c>
      <c r="N55" s="48">
        <f>'NF Complaint Group Numbers'!K54</f>
        <v>0.1327716857671811</v>
      </c>
    </row>
    <row r="56" spans="1:14" ht="13.5" thickTop="1" x14ac:dyDescent="0.2">
      <c r="A56" s="1" t="s">
        <v>48</v>
      </c>
      <c r="B56" s="102">
        <f>'NF Complaint Group Numbers'!B55</f>
        <v>1554</v>
      </c>
      <c r="C56" s="39">
        <f>'NF Complaint Group Numbers'!D55</f>
        <v>616</v>
      </c>
      <c r="D56" s="40">
        <f>'NF Complaint Group Percents'!D55</f>
        <v>0.3963963963963964</v>
      </c>
      <c r="E56" s="39">
        <f>'NF Complaint Group Numbers'!E55</f>
        <v>477</v>
      </c>
      <c r="F56" s="96">
        <f>'NF Complaint Group Percents'!E55</f>
        <v>0.30694980694980695</v>
      </c>
      <c r="G56" s="39">
        <f>'NF Complaint Group Numbers'!F55</f>
        <v>219</v>
      </c>
      <c r="H56" s="96">
        <f>'NF Complaint Group Percents'!F55</f>
        <v>0.14092664092664092</v>
      </c>
      <c r="I56" s="39">
        <f>'NF Complaint Group Numbers'!G55</f>
        <v>92</v>
      </c>
      <c r="J56" s="40">
        <f>'NF Complaint Group Percents'!G55</f>
        <v>5.9202059202059204E-2</v>
      </c>
      <c r="K56" s="39">
        <f>'NF Complaint Group Numbers'!H55</f>
        <v>150</v>
      </c>
      <c r="L56" s="109">
        <f>'NF Complaint Group Percents'!H55</f>
        <v>9.6525096525096526E-2</v>
      </c>
      <c r="M56" s="39">
        <f>'NF Complaint Group Numbers'!J55</f>
        <v>8867</v>
      </c>
      <c r="N56" s="47">
        <f>'NF Complaint Group Numbers'!K55</f>
        <v>0.17525656930190595</v>
      </c>
    </row>
    <row r="57" spans="1:14" x14ac:dyDescent="0.2">
      <c r="A57" s="2" t="s">
        <v>49</v>
      </c>
      <c r="B57" s="102">
        <f>'NF Complaint Group Numbers'!B56</f>
        <v>2412</v>
      </c>
      <c r="C57" s="39">
        <f>'NF Complaint Group Numbers'!D56</f>
        <v>736</v>
      </c>
      <c r="D57" s="40">
        <f>'NF Complaint Group Percents'!D56</f>
        <v>0.30514096185737977</v>
      </c>
      <c r="E57" s="39">
        <f>'NF Complaint Group Numbers'!E56</f>
        <v>893</v>
      </c>
      <c r="F57" s="96">
        <f>'NF Complaint Group Percents'!E56</f>
        <v>0.37023217247097845</v>
      </c>
      <c r="G57" s="39">
        <f>'NF Complaint Group Numbers'!F56</f>
        <v>592</v>
      </c>
      <c r="H57" s="96">
        <f>'NF Complaint Group Percents'!F56</f>
        <v>0.24543946932006633</v>
      </c>
      <c r="I57" s="39">
        <f>'NF Complaint Group Numbers'!G56</f>
        <v>100</v>
      </c>
      <c r="J57" s="40">
        <f>'NF Complaint Group Percents'!G56</f>
        <v>4.1459369817578771E-2</v>
      </c>
      <c r="K57" s="39">
        <f>'NF Complaint Group Numbers'!H56</f>
        <v>91</v>
      </c>
      <c r="L57" s="109">
        <f>'NF Complaint Group Percents'!H56</f>
        <v>3.7728026533996685E-2</v>
      </c>
      <c r="M57" s="39">
        <f>'NF Complaint Group Numbers'!J56</f>
        <v>31820</v>
      </c>
      <c r="N57" s="47">
        <f>'NF Complaint Group Numbers'!K56</f>
        <v>7.5801382778126966E-2</v>
      </c>
    </row>
    <row r="58" spans="1:14" x14ac:dyDescent="0.2">
      <c r="A58" s="2" t="s">
        <v>50</v>
      </c>
      <c r="B58" s="102">
        <f>'NF Complaint Group Numbers'!B57</f>
        <v>433</v>
      </c>
      <c r="C58" s="39">
        <f>'NF Complaint Group Numbers'!D57</f>
        <v>152</v>
      </c>
      <c r="D58" s="40">
        <f>'NF Complaint Group Percents'!D57</f>
        <v>0.3510392609699769</v>
      </c>
      <c r="E58" s="39">
        <f>'NF Complaint Group Numbers'!E57</f>
        <v>115</v>
      </c>
      <c r="F58" s="96">
        <f>'NF Complaint Group Percents'!E57</f>
        <v>0.26558891454965355</v>
      </c>
      <c r="G58" s="39">
        <f>'NF Complaint Group Numbers'!F57</f>
        <v>79</v>
      </c>
      <c r="H58" s="96">
        <f>'NF Complaint Group Percents'!F57</f>
        <v>0.18244803695150116</v>
      </c>
      <c r="I58" s="39">
        <f>'NF Complaint Group Numbers'!G57</f>
        <v>25</v>
      </c>
      <c r="J58" s="40">
        <f>'NF Complaint Group Percents'!G57</f>
        <v>5.7736720554272515E-2</v>
      </c>
      <c r="K58" s="39">
        <f>'NF Complaint Group Numbers'!H57</f>
        <v>62</v>
      </c>
      <c r="L58" s="109">
        <f>'NF Complaint Group Percents'!H57</f>
        <v>0.14318706697459585</v>
      </c>
      <c r="M58" s="39">
        <f>'NF Complaint Group Numbers'!J57</f>
        <v>3321</v>
      </c>
      <c r="N58" s="47">
        <f>'NF Complaint Group Numbers'!K57</f>
        <v>0.13038241493526045</v>
      </c>
    </row>
    <row r="59" spans="1:14" x14ac:dyDescent="0.2">
      <c r="A59" s="2" t="s">
        <v>51</v>
      </c>
      <c r="B59" s="102">
        <f>'NF Complaint Group Numbers'!B58</f>
        <v>2627</v>
      </c>
      <c r="C59" s="39">
        <f>'NF Complaint Group Numbers'!D58</f>
        <v>959</v>
      </c>
      <c r="D59" s="40">
        <f>'NF Complaint Group Percents'!D58</f>
        <v>0.36505519604111153</v>
      </c>
      <c r="E59" s="39">
        <f>'NF Complaint Group Numbers'!E58</f>
        <v>882</v>
      </c>
      <c r="F59" s="96">
        <f>'NF Complaint Group Percents'!E58</f>
        <v>0.33574419489912449</v>
      </c>
      <c r="G59" s="39">
        <f>'NF Complaint Group Numbers'!F58</f>
        <v>484</v>
      </c>
      <c r="H59" s="96">
        <f>'NF Complaint Group Percents'!F58</f>
        <v>0.18424057860677578</v>
      </c>
      <c r="I59" s="39">
        <f>'NF Complaint Group Numbers'!G58</f>
        <v>99</v>
      </c>
      <c r="J59" s="40">
        <f>'NF Complaint Group Percents'!G58</f>
        <v>3.7685572896840505E-2</v>
      </c>
      <c r="K59" s="39">
        <f>'NF Complaint Group Numbers'!H58</f>
        <v>203</v>
      </c>
      <c r="L59" s="109">
        <f>'NF Complaint Group Percents'!H58</f>
        <v>7.7274457556147702E-2</v>
      </c>
      <c r="M59" s="39">
        <f>'NF Complaint Group Numbers'!J58</f>
        <v>22818</v>
      </c>
      <c r="N59" s="47">
        <f>'NF Complaint Group Numbers'!K58</f>
        <v>0.11512840739766851</v>
      </c>
    </row>
    <row r="60" spans="1:14" ht="13.5" thickBot="1" x14ac:dyDescent="0.25">
      <c r="A60" s="6" t="s">
        <v>52</v>
      </c>
      <c r="B60" s="103">
        <f>'NF Complaint Group Numbers'!B59</f>
        <v>1749</v>
      </c>
      <c r="C60" s="38">
        <f>'NF Complaint Group Numbers'!D59</f>
        <v>570</v>
      </c>
      <c r="D60" s="41">
        <f>'NF Complaint Group Percents'!D59</f>
        <v>0.32590051457975988</v>
      </c>
      <c r="E60" s="38">
        <f>'NF Complaint Group Numbers'!E59</f>
        <v>668</v>
      </c>
      <c r="F60" s="97">
        <f>'NF Complaint Group Percents'!E59</f>
        <v>0.3819325328759291</v>
      </c>
      <c r="G60" s="38">
        <f>'NF Complaint Group Numbers'!F59</f>
        <v>203</v>
      </c>
      <c r="H60" s="97">
        <f>'NF Complaint Group Percents'!F59</f>
        <v>0.11606632361349342</v>
      </c>
      <c r="I60" s="38">
        <f>'NF Complaint Group Numbers'!G59</f>
        <v>108</v>
      </c>
      <c r="J60" s="41">
        <f>'NF Complaint Group Percents'!G59</f>
        <v>6.1749571183533448E-2</v>
      </c>
      <c r="K60" s="38">
        <f>'NF Complaint Group Numbers'!H59</f>
        <v>200</v>
      </c>
      <c r="L60" s="110">
        <f>'NF Complaint Group Percents'!H59</f>
        <v>0.11435105774728416</v>
      </c>
      <c r="M60" s="38">
        <f>'NF Complaint Group Numbers'!J59</f>
        <v>36875</v>
      </c>
      <c r="N60" s="48">
        <f>'NF Complaint Group Numbers'!K59</f>
        <v>4.743050847457627E-2</v>
      </c>
    </row>
    <row r="61" spans="1:14" ht="13.5" thickTop="1" x14ac:dyDescent="0.2">
      <c r="A61" s="1" t="s">
        <v>53</v>
      </c>
      <c r="B61" s="102">
        <f>'NF Complaint Group Numbers'!B60</f>
        <v>859</v>
      </c>
      <c r="C61" s="39">
        <f>'NF Complaint Group Numbers'!D60</f>
        <v>320</v>
      </c>
      <c r="D61" s="40">
        <f>'NF Complaint Group Percents'!D60</f>
        <v>0.37252619324796277</v>
      </c>
      <c r="E61" s="39">
        <f>'NF Complaint Group Numbers'!E60</f>
        <v>207</v>
      </c>
      <c r="F61" s="96">
        <f>'NF Complaint Group Percents'!E60</f>
        <v>0.2409778812572759</v>
      </c>
      <c r="G61" s="39">
        <f>'NF Complaint Group Numbers'!F60</f>
        <v>129</v>
      </c>
      <c r="H61" s="96">
        <f>'NF Complaint Group Percents'!F60</f>
        <v>0.15017462165308498</v>
      </c>
      <c r="I61" s="39">
        <f>'NF Complaint Group Numbers'!G60</f>
        <v>37</v>
      </c>
      <c r="J61" s="40">
        <f>'NF Complaint Group Percents'!G60</f>
        <v>4.307334109429569E-2</v>
      </c>
      <c r="K61" s="39">
        <f>'NF Complaint Group Numbers'!H60</f>
        <v>166</v>
      </c>
      <c r="L61" s="109">
        <f>'NF Complaint Group Percents'!H60</f>
        <v>0.19324796274738068</v>
      </c>
      <c r="M61" s="39">
        <f>'NF Complaint Group Numbers'!J60</f>
        <v>10850</v>
      </c>
      <c r="N61" s="47">
        <f>'NF Complaint Group Numbers'!K60</f>
        <v>7.9170506912442401E-2</v>
      </c>
    </row>
    <row r="62" spans="1:14" x14ac:dyDescent="0.2">
      <c r="A62" s="1" t="s">
        <v>54</v>
      </c>
      <c r="B62" s="102">
        <f>'NF Complaint Group Numbers'!B61</f>
        <v>593</v>
      </c>
      <c r="C62" s="39">
        <f>'NF Complaint Group Numbers'!D61</f>
        <v>122</v>
      </c>
      <c r="D62" s="40">
        <f>'NF Complaint Group Percents'!D61</f>
        <v>0.20573355817875211</v>
      </c>
      <c r="E62" s="39">
        <f>'NF Complaint Group Numbers'!E61</f>
        <v>65</v>
      </c>
      <c r="F62" s="96">
        <f>'NF Complaint Group Percents'!E61</f>
        <v>0.10961214165261383</v>
      </c>
      <c r="G62" s="39">
        <f>'NF Complaint Group Numbers'!F61</f>
        <v>42</v>
      </c>
      <c r="H62" s="96">
        <f>'NF Complaint Group Percents'!F61</f>
        <v>7.0826306913996634E-2</v>
      </c>
      <c r="I62" s="39">
        <f>'NF Complaint Group Numbers'!G61</f>
        <v>78</v>
      </c>
      <c r="J62" s="40">
        <f>'NF Complaint Group Percents'!G61</f>
        <v>0.13153456998313659</v>
      </c>
      <c r="K62" s="39">
        <f>'NF Complaint Group Numbers'!H61</f>
        <v>286</v>
      </c>
      <c r="L62" s="109">
        <f>'NF Complaint Group Percents'!H61</f>
        <v>0.48229342327150082</v>
      </c>
      <c r="M62" s="39">
        <f>'NF Complaint Group Numbers'!J61</f>
        <v>2975</v>
      </c>
      <c r="N62" s="47">
        <f>'NF Complaint Group Numbers'!K61</f>
        <v>0.19932773109243698</v>
      </c>
    </row>
  </sheetData>
  <hyperlinks>
    <hyperlink ref="O3" location="ToC!A1" display="Table of Contents"/>
  </hyperlinks>
  <printOptions horizontalCentered="1"/>
  <pageMargins left="0.25" right="0.25" top="0.71" bottom="0.5" header="0.38" footer="0.25"/>
  <pageSetup scale="95" orientation="landscape" useFirstPageNumber="1" r:id="rId1"/>
  <headerFooter alignWithMargins="0">
    <oddHeader>&amp;C&amp;"Arial Rounded MT Bold,Bold"&amp;14Table A-3: Complaint Summary: Nursing Facilities Totals and Percents for FY 2011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7.8554687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56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38" t="s">
        <v>59</v>
      </c>
      <c r="E2" s="138"/>
      <c r="F2" s="138"/>
      <c r="G2" s="138"/>
      <c r="H2" s="138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5" t="s">
        <v>102</v>
      </c>
    </row>
    <row r="4" spans="1:12" ht="13.5" thickBot="1" x14ac:dyDescent="0.25">
      <c r="A4" s="46" t="str">
        <f>'A-3A-B NF-Comp beds by State'!A4</f>
        <v>Total 2011</v>
      </c>
      <c r="B4" s="11">
        <f>'A-3A-B NF-Comp beds by State'!B4</f>
        <v>149366</v>
      </c>
      <c r="C4" s="12"/>
      <c r="D4" s="13">
        <f>'A-3A-B NF-Comp beds by State'!D4</f>
        <v>51726</v>
      </c>
      <c r="E4" s="14">
        <f>'A-3A-B NF-Comp beds by State'!E4</f>
        <v>46336</v>
      </c>
      <c r="F4" s="15">
        <f>'A-3A-B NF-Comp beds by State'!F4</f>
        <v>31393</v>
      </c>
      <c r="G4" s="14">
        <f>'A-3A-B NF-Comp beds by State'!G4</f>
        <v>7891</v>
      </c>
      <c r="H4" s="15">
        <f>'A-3A-B NF-Comp beds by State'!H4</f>
        <v>12020</v>
      </c>
      <c r="I4" s="16">
        <f>'A-3A-B NF-Comp beds by State'!I4</f>
        <v>0</v>
      </c>
      <c r="J4" s="17">
        <f>'A-3A-B NF-Comp beds by State'!J4</f>
        <v>1733444</v>
      </c>
      <c r="K4" s="19">
        <f>'A-3A-B NF-Comp beds by State'!K4</f>
        <v>8.6167190863967916E-2</v>
      </c>
    </row>
    <row r="5" spans="1:12" ht="13.5" thickBot="1" x14ac:dyDescent="0.25">
      <c r="A5" s="7">
        <f>'A-3A-B NF-Comp beds by State'!A5</f>
        <v>2010</v>
      </c>
      <c r="B5" s="11">
        <f>'A-3A-B NF-Comp beds by State'!B5</f>
        <v>157962</v>
      </c>
      <c r="C5" s="12">
        <v>0</v>
      </c>
      <c r="D5" s="13">
        <f>'A-3A-B NF-Comp beds by State'!D5</f>
        <v>53621</v>
      </c>
      <c r="E5" s="14">
        <f>'A-3A-B NF-Comp beds by State'!E5</f>
        <v>49150</v>
      </c>
      <c r="F5" s="15">
        <f>'A-3A-B NF-Comp beds by State'!F5</f>
        <v>33946</v>
      </c>
      <c r="G5" s="14">
        <f>'A-3A-B NF-Comp beds by State'!G5</f>
        <v>8747</v>
      </c>
      <c r="H5" s="15">
        <f>'A-3A-B NF-Comp beds by State'!H5</f>
        <v>12498</v>
      </c>
      <c r="I5" s="16">
        <f>'A-3A-B NF-Comp beds by State'!I5</f>
        <v>0</v>
      </c>
      <c r="J5" s="17">
        <f>'A-3A-B NF-Comp beds by State'!J5</f>
        <v>1736645</v>
      </c>
      <c r="K5" s="19">
        <f>'A-3A-B NF-Comp beds by State'!K5</f>
        <v>9.0958140552617264E-2</v>
      </c>
    </row>
    <row r="6" spans="1:12" ht="13.5" thickBot="1" x14ac:dyDescent="0.25">
      <c r="A6" s="8">
        <f>'A-3A-B NF-Comp beds by State'!A6</f>
        <v>2009</v>
      </c>
      <c r="B6" s="51">
        <f>'A-3A-B NF-Comp beds by State'!B6</f>
        <v>176083</v>
      </c>
      <c r="C6" s="12">
        <v>0</v>
      </c>
      <c r="D6" s="18">
        <f>'A-3A-B NF-Comp beds by State'!D6</f>
        <v>56875</v>
      </c>
      <c r="E6" s="18">
        <f>'A-3A-B NF-Comp beds by State'!E6</f>
        <v>54668</v>
      </c>
      <c r="F6" s="18">
        <f>'A-3A-B NF-Comp beds by State'!F6</f>
        <v>40669</v>
      </c>
      <c r="G6" s="18">
        <f>'A-3A-B NF-Comp beds by State'!G6</f>
        <v>11148</v>
      </c>
      <c r="H6" s="51">
        <f>'A-3A-B NF-Comp beds by State'!H6</f>
        <v>12723</v>
      </c>
      <c r="I6" s="12">
        <f>'A-3A-B NF-Comp beds by State'!I6</f>
        <v>0</v>
      </c>
      <c r="J6" s="18">
        <f>'A-3A-B NF-Comp beds by State'!J6</f>
        <v>1737301</v>
      </c>
      <c r="K6" s="19">
        <f>'A-3A-B NF-Comp beds by State'!K6</f>
        <v>0.10135434216638338</v>
      </c>
    </row>
    <row r="7" spans="1:12" ht="13.5" thickBot="1" x14ac:dyDescent="0.25">
      <c r="A7" s="8">
        <f>'A-3A-B NF-Comp beds by State'!A7</f>
        <v>2008</v>
      </c>
      <c r="B7" s="51">
        <f>'A-3A-B NF-Comp beds by State'!B7</f>
        <v>208749</v>
      </c>
      <c r="C7" s="12">
        <v>0</v>
      </c>
      <c r="D7" s="18">
        <f>'A-3A-B NF-Comp beds by State'!D7</f>
        <v>63996</v>
      </c>
      <c r="E7" s="18">
        <f>'A-3A-B NF-Comp beds by State'!E7</f>
        <v>65463</v>
      </c>
      <c r="F7" s="18">
        <f>'A-3A-B NF-Comp beds by State'!F7</f>
        <v>50410</v>
      </c>
      <c r="G7" s="18">
        <f>'A-3A-B NF-Comp beds by State'!G7</f>
        <v>15416</v>
      </c>
      <c r="H7" s="51">
        <f>'A-3A-B NF-Comp beds by State'!H7</f>
        <v>13464</v>
      </c>
      <c r="I7" s="12">
        <f>'A-3A-B NF-Comp beds by State'!I7</f>
        <v>0</v>
      </c>
      <c r="J7" s="18">
        <f>'A-3A-B NF-Comp beds by State'!J7</f>
        <v>1740115</v>
      </c>
      <c r="K7" s="19">
        <f>'A-3A-B NF-Comp beds by State'!K7</f>
        <v>0.11996276108188252</v>
      </c>
    </row>
    <row r="8" spans="1:12" ht="13.5" thickBot="1" x14ac:dyDescent="0.25">
      <c r="A8" s="8">
        <f>'A-3A-B NF-Comp beds by State'!A8</f>
        <v>2007</v>
      </c>
      <c r="B8" s="51">
        <f>'A-3A-B NF-Comp beds by State'!B8</f>
        <v>218775</v>
      </c>
      <c r="C8" s="12">
        <v>0</v>
      </c>
      <c r="D8" s="21">
        <f>'A-3A-B NF-Comp beds by State'!D8</f>
        <v>64223</v>
      </c>
      <c r="E8" s="22">
        <f>'A-3A-B NF-Comp beds by State'!E8</f>
        <v>69284</v>
      </c>
      <c r="F8" s="18">
        <f>'A-3A-B NF-Comp beds by State'!F8</f>
        <v>53480</v>
      </c>
      <c r="G8" s="18">
        <f>'A-3A-B NF-Comp beds by State'!G8</f>
        <v>17866</v>
      </c>
      <c r="H8" s="51">
        <f>'A-3A-B NF-Comp beds by State'!H8</f>
        <v>13922</v>
      </c>
      <c r="I8" s="12">
        <f>'A-3A-B NF-Comp beds by State'!I8</f>
        <v>0</v>
      </c>
      <c r="J8" s="18">
        <f>'A-3A-B NF-Comp beds by State'!J8</f>
        <v>1734233</v>
      </c>
      <c r="K8" s="19">
        <f>'A-3A-B NF-Comp beds by State'!K8</f>
        <v>0.12615086900087819</v>
      </c>
    </row>
    <row r="9" spans="1:12" ht="13.5" thickBot="1" x14ac:dyDescent="0.25">
      <c r="A9" s="8">
        <f>'A-3A-B NF-Comp beds by State'!A9</f>
        <v>2006</v>
      </c>
      <c r="B9" s="51">
        <f>'A-3A-B NF-Comp beds by State'!B9</f>
        <v>221486</v>
      </c>
      <c r="C9" s="12">
        <v>0</v>
      </c>
      <c r="D9" s="21">
        <f>'A-3A-B NF-Comp beds by State'!D9</f>
        <v>63450</v>
      </c>
      <c r="E9" s="22">
        <f>'A-3A-B NF-Comp beds by State'!E9</f>
        <v>72179</v>
      </c>
      <c r="F9" s="18">
        <f>'A-3A-B NF-Comp beds by State'!F9</f>
        <v>52279</v>
      </c>
      <c r="G9" s="18">
        <f>'A-3A-B NF-Comp beds by State'!G9</f>
        <v>20521</v>
      </c>
      <c r="H9" s="51">
        <f>'A-3A-B NF-Comp beds by State'!H9</f>
        <v>13057</v>
      </c>
      <c r="I9" s="12">
        <f>'A-3A-B NF-Comp beds by State'!I9</f>
        <v>0</v>
      </c>
      <c r="J9" s="18">
        <f>'A-3A-B NF-Comp beds by State'!J9</f>
        <v>1752564</v>
      </c>
      <c r="K9" s="19">
        <f>'A-3A-B NF-Comp beds by State'!K9</f>
        <v>0.12637826635717725</v>
      </c>
    </row>
    <row r="10" spans="1:12" x14ac:dyDescent="0.2">
      <c r="A10" s="1" t="s">
        <v>4</v>
      </c>
      <c r="B10" s="23">
        <f>'A-3A-B NF-Comp beds by State'!B10</f>
        <v>85</v>
      </c>
      <c r="C10" s="24"/>
      <c r="D10" s="23">
        <f>'A-3A-B NF-Comp beds by State'!D10</f>
        <v>23</v>
      </c>
      <c r="E10" s="23">
        <f>'A-3A-B NF-Comp beds by State'!E10</f>
        <v>27</v>
      </c>
      <c r="F10" s="23">
        <f>'A-3A-B NF-Comp beds by State'!F10</f>
        <v>14</v>
      </c>
      <c r="G10" s="23">
        <f>'A-3A-B NF-Comp beds by State'!G10</f>
        <v>13</v>
      </c>
      <c r="H10" s="23">
        <f>'A-3A-B NF-Comp beds by State'!H10</f>
        <v>8</v>
      </c>
      <c r="I10" s="24">
        <f>'A-3A-B NF-Comp beds by State'!I10</f>
        <v>0</v>
      </c>
      <c r="J10" s="23">
        <f>'A-3A-B NF-Comp beds by State'!J10</f>
        <v>716</v>
      </c>
      <c r="K10" s="25">
        <f>'A-3A-B NF-Comp beds by State'!K10</f>
        <v>0.11871508379888268</v>
      </c>
    </row>
    <row r="11" spans="1:12" x14ac:dyDescent="0.2">
      <c r="A11" s="1" t="s">
        <v>5</v>
      </c>
      <c r="B11" s="23">
        <f>'A-3A-B NF-Comp beds by State'!B11</f>
        <v>1085</v>
      </c>
      <c r="C11" s="24"/>
      <c r="D11" s="23">
        <f>'A-3A-B NF-Comp beds by State'!D11</f>
        <v>432</v>
      </c>
      <c r="E11" s="23">
        <f>'A-3A-B NF-Comp beds by State'!E11</f>
        <v>314</v>
      </c>
      <c r="F11" s="23">
        <f>'A-3A-B NF-Comp beds by State'!F11</f>
        <v>158</v>
      </c>
      <c r="G11" s="27">
        <f>'A-3A-B NF-Comp beds by State'!G11</f>
        <v>88</v>
      </c>
      <c r="H11" s="23">
        <f>'A-3A-B NF-Comp beds by State'!H11</f>
        <v>93</v>
      </c>
      <c r="I11" s="24">
        <f>'A-3A-B NF-Comp beds by State'!I11</f>
        <v>0</v>
      </c>
      <c r="J11" s="23">
        <f>'A-3A-B NF-Comp beds by State'!J11</f>
        <v>27136</v>
      </c>
      <c r="K11" s="25">
        <f>'A-3A-B NF-Comp beds by State'!K11</f>
        <v>3.9983785377358493E-2</v>
      </c>
    </row>
    <row r="12" spans="1:12" x14ac:dyDescent="0.2">
      <c r="A12" s="1" t="s">
        <v>6</v>
      </c>
      <c r="B12" s="23">
        <f>'A-3A-B NF-Comp beds by State'!B12</f>
        <v>1274</v>
      </c>
      <c r="C12" s="24"/>
      <c r="D12" s="23">
        <f>'A-3A-B NF-Comp beds by State'!D12</f>
        <v>631</v>
      </c>
      <c r="E12" s="23">
        <f>'A-3A-B NF-Comp beds by State'!E12</f>
        <v>244</v>
      </c>
      <c r="F12" s="23">
        <f>'A-3A-B NF-Comp beds by State'!F12</f>
        <v>165</v>
      </c>
      <c r="G12" s="27">
        <f>'A-3A-B NF-Comp beds by State'!G12</f>
        <v>41</v>
      </c>
      <c r="H12" s="23">
        <f>'A-3A-B NF-Comp beds by State'!H12</f>
        <v>193</v>
      </c>
      <c r="I12" s="24">
        <f>'A-3A-B NF-Comp beds by State'!I12</f>
        <v>0</v>
      </c>
      <c r="J12" s="23">
        <f>'A-3A-B NF-Comp beds by State'!J12</f>
        <v>25750</v>
      </c>
      <c r="K12" s="25">
        <f>'A-3A-B NF-Comp beds by State'!K12</f>
        <v>4.9475728155339807E-2</v>
      </c>
    </row>
    <row r="13" spans="1:12" x14ac:dyDescent="0.2">
      <c r="A13" s="2" t="s">
        <v>7</v>
      </c>
      <c r="B13" s="23">
        <f>'A-3A-B NF-Comp beds by State'!B13</f>
        <v>3419</v>
      </c>
      <c r="C13" s="24"/>
      <c r="D13" s="23">
        <f>'A-3A-B NF-Comp beds by State'!D13</f>
        <v>1453</v>
      </c>
      <c r="E13" s="23">
        <f>'A-3A-B NF-Comp beds by State'!E13</f>
        <v>807</v>
      </c>
      <c r="F13" s="23">
        <f>'A-3A-B NF-Comp beds by State'!F13</f>
        <v>576</v>
      </c>
      <c r="G13" s="27">
        <f>'A-3A-B NF-Comp beds by State'!G13</f>
        <v>157</v>
      </c>
      <c r="H13" s="23">
        <f>'A-3A-B NF-Comp beds by State'!H13</f>
        <v>426</v>
      </c>
      <c r="I13" s="24">
        <f>'A-3A-B NF-Comp beds by State'!I13</f>
        <v>0</v>
      </c>
      <c r="J13" s="23">
        <f>'A-3A-B NF-Comp beds by State'!J13</f>
        <v>16221</v>
      </c>
      <c r="K13" s="25">
        <f>'A-3A-B NF-Comp beds by State'!K13</f>
        <v>0.21077615436779484</v>
      </c>
    </row>
    <row r="14" spans="1:12" ht="13.5" thickBot="1" x14ac:dyDescent="0.25">
      <c r="A14" s="3" t="s">
        <v>8</v>
      </c>
      <c r="B14" s="28">
        <f>'A-3A-B NF-Comp beds by State'!B14</f>
        <v>26439</v>
      </c>
      <c r="C14" s="29"/>
      <c r="D14" s="28">
        <f>'A-3A-B NF-Comp beds by State'!D14</f>
        <v>9976</v>
      </c>
      <c r="E14" s="28">
        <f>'A-3A-B NF-Comp beds by State'!E14</f>
        <v>7261</v>
      </c>
      <c r="F14" s="28">
        <f>'A-3A-B NF-Comp beds by State'!F14</f>
        <v>6760</v>
      </c>
      <c r="G14" s="30">
        <f>'A-3A-B NF-Comp beds by State'!G14</f>
        <v>910</v>
      </c>
      <c r="H14" s="28">
        <f>'A-3A-B NF-Comp beds by State'!H14</f>
        <v>1532</v>
      </c>
      <c r="I14" s="29">
        <f>'A-3A-B NF-Comp beds by State'!I14</f>
        <v>0</v>
      </c>
      <c r="J14" s="28">
        <f>'A-3A-B NF-Comp beds by State'!J14</f>
        <v>121514</v>
      </c>
      <c r="K14" s="31">
        <f>'A-3A-B NF-Comp beds by State'!K14</f>
        <v>0.21757986734038876</v>
      </c>
    </row>
    <row r="15" spans="1:12" ht="13.5" thickTop="1" x14ac:dyDescent="0.2">
      <c r="A15" s="1" t="s">
        <v>9</v>
      </c>
      <c r="B15" s="23">
        <f>'A-3A-B NF-Comp beds by State'!B15</f>
        <v>2839</v>
      </c>
      <c r="C15" s="24"/>
      <c r="D15" s="23">
        <f>'A-3A-B NF-Comp beds by State'!D15</f>
        <v>940</v>
      </c>
      <c r="E15" s="23">
        <f>'A-3A-B NF-Comp beds by State'!E15</f>
        <v>954</v>
      </c>
      <c r="F15" s="23">
        <f>'A-3A-B NF-Comp beds by State'!F15</f>
        <v>508</v>
      </c>
      <c r="G15" s="27">
        <f>'A-3A-B NF-Comp beds by State'!G15</f>
        <v>218</v>
      </c>
      <c r="H15" s="23">
        <f>'A-3A-B NF-Comp beds by State'!H15</f>
        <v>219</v>
      </c>
      <c r="I15" s="24">
        <f>'A-3A-B NF-Comp beds by State'!I15</f>
        <v>0</v>
      </c>
      <c r="J15" s="23">
        <f>'A-3A-B NF-Comp beds by State'!J15</f>
        <v>19920</v>
      </c>
      <c r="K15" s="25">
        <f>'A-3A-B NF-Comp beds by State'!K15</f>
        <v>0.14252008032128513</v>
      </c>
    </row>
    <row r="16" spans="1:12" x14ac:dyDescent="0.2">
      <c r="A16" s="2" t="s">
        <v>10</v>
      </c>
      <c r="B16" s="23">
        <f>'A-3A-B NF-Comp beds by State'!B16</f>
        <v>2305</v>
      </c>
      <c r="C16" s="24"/>
      <c r="D16" s="23">
        <f>'A-3A-B NF-Comp beds by State'!D16</f>
        <v>982</v>
      </c>
      <c r="E16" s="23">
        <f>'A-3A-B NF-Comp beds by State'!E16</f>
        <v>826</v>
      </c>
      <c r="F16" s="23">
        <f>'A-3A-B NF-Comp beds by State'!F16</f>
        <v>313</v>
      </c>
      <c r="G16" s="27">
        <f>'A-3A-B NF-Comp beds by State'!G16</f>
        <v>158</v>
      </c>
      <c r="H16" s="23">
        <f>'A-3A-B NF-Comp beds by State'!H16</f>
        <v>26</v>
      </c>
      <c r="I16" s="24">
        <f>'A-3A-B NF-Comp beds by State'!I16</f>
        <v>0</v>
      </c>
      <c r="J16" s="23">
        <f>'A-3A-B NF-Comp beds by State'!J16</f>
        <v>28231</v>
      </c>
      <c r="K16" s="25">
        <f>'A-3A-B NF-Comp beds by State'!K16</f>
        <v>8.1647833941411924E-2</v>
      </c>
    </row>
    <row r="17" spans="1:11" x14ac:dyDescent="0.2">
      <c r="A17" s="2" t="s">
        <v>11</v>
      </c>
      <c r="B17" s="23">
        <f>'A-3A-B NF-Comp beds by State'!B17</f>
        <v>1268</v>
      </c>
      <c r="C17" s="24"/>
      <c r="D17" s="23">
        <f>'A-3A-B NF-Comp beds by State'!D17</f>
        <v>421</v>
      </c>
      <c r="E17" s="23">
        <f>'A-3A-B NF-Comp beds by State'!E17</f>
        <v>430</v>
      </c>
      <c r="F17" s="23">
        <f>'A-3A-B NF-Comp beds by State'!F17</f>
        <v>195</v>
      </c>
      <c r="G17" s="27">
        <f>'A-3A-B NF-Comp beds by State'!G17</f>
        <v>156</v>
      </c>
      <c r="H17" s="23">
        <f>'A-3A-B NF-Comp beds by State'!H17</f>
        <v>66</v>
      </c>
      <c r="I17" s="24">
        <f>'A-3A-B NF-Comp beds by State'!I17</f>
        <v>0</v>
      </c>
      <c r="J17" s="23">
        <f>'A-3A-B NF-Comp beds by State'!J17</f>
        <v>2766</v>
      </c>
      <c r="K17" s="25">
        <f>'A-3A-B NF-Comp beds by State'!K17</f>
        <v>0.4584237165582068</v>
      </c>
    </row>
    <row r="18" spans="1:11" x14ac:dyDescent="0.2">
      <c r="A18" s="1" t="s">
        <v>12</v>
      </c>
      <c r="B18" s="23">
        <f>'A-3A-B NF-Comp beds by State'!B18</f>
        <v>380</v>
      </c>
      <c r="C18" s="24"/>
      <c r="D18" s="23">
        <f>'A-3A-B NF-Comp beds by State'!D18</f>
        <v>153</v>
      </c>
      <c r="E18" s="23">
        <f>'A-3A-B NF-Comp beds by State'!E18</f>
        <v>76</v>
      </c>
      <c r="F18" s="23">
        <f>'A-3A-B NF-Comp beds by State'!F18</f>
        <v>30</v>
      </c>
      <c r="G18" s="27">
        <f>'A-3A-B NF-Comp beds by State'!G18</f>
        <v>10</v>
      </c>
      <c r="H18" s="23">
        <f>'A-3A-B NF-Comp beds by State'!H18</f>
        <v>111</v>
      </c>
      <c r="I18" s="24">
        <f>'A-3A-B NF-Comp beds by State'!I18</f>
        <v>0</v>
      </c>
      <c r="J18" s="23">
        <f>'A-3A-B NF-Comp beds by State'!J18</f>
        <v>5216</v>
      </c>
      <c r="K18" s="25">
        <f>'A-3A-B NF-Comp beds by State'!K18</f>
        <v>7.2852760736196315E-2</v>
      </c>
    </row>
    <row r="19" spans="1:11" ht="13.5" thickBot="1" x14ac:dyDescent="0.25">
      <c r="A19" s="4" t="s">
        <v>13</v>
      </c>
      <c r="B19" s="28">
        <f>'A-3A-B NF-Comp beds by State'!B19</f>
        <v>3750</v>
      </c>
      <c r="C19" s="29"/>
      <c r="D19" s="28">
        <f>'A-3A-B NF-Comp beds by State'!D19</f>
        <v>1445</v>
      </c>
      <c r="E19" s="28">
        <f>'A-3A-B NF-Comp beds by State'!E19</f>
        <v>1286</v>
      </c>
      <c r="F19" s="28">
        <f>'A-3A-B NF-Comp beds by State'!F19</f>
        <v>603</v>
      </c>
      <c r="G19" s="30">
        <f>'A-3A-B NF-Comp beds by State'!G19</f>
        <v>269</v>
      </c>
      <c r="H19" s="28">
        <f>'A-3A-B NF-Comp beds by State'!H19</f>
        <v>147</v>
      </c>
      <c r="I19" s="29">
        <f>'A-3A-B NF-Comp beds by State'!I19</f>
        <v>0</v>
      </c>
      <c r="J19" s="28">
        <f>'A-3A-B NF-Comp beds by State'!J19</f>
        <v>82932</v>
      </c>
      <c r="K19" s="31">
        <f>'A-3A-B NF-Comp beds by State'!K19</f>
        <v>4.5217768774417598E-2</v>
      </c>
    </row>
    <row r="20" spans="1:11" ht="13.5" thickTop="1" x14ac:dyDescent="0.2">
      <c r="A20" s="1" t="s">
        <v>14</v>
      </c>
      <c r="B20" s="33">
        <f>'A-3A-B NF-Comp beds by State'!B20</f>
        <v>2183</v>
      </c>
      <c r="C20" s="34"/>
      <c r="D20" s="23">
        <f>'A-3A-B NF-Comp beds by State'!D20</f>
        <v>714</v>
      </c>
      <c r="E20" s="23">
        <f>'A-3A-B NF-Comp beds by State'!E20</f>
        <v>630</v>
      </c>
      <c r="F20" s="23">
        <f>'A-3A-B NF-Comp beds by State'!F20</f>
        <v>537</v>
      </c>
      <c r="G20" s="27">
        <f>'A-3A-B NF-Comp beds by State'!G20</f>
        <v>110</v>
      </c>
      <c r="H20" s="23">
        <f>'A-3A-B NF-Comp beds by State'!H20</f>
        <v>192</v>
      </c>
      <c r="I20" s="24">
        <f>'A-3A-B NF-Comp beds by State'!I20</f>
        <v>0</v>
      </c>
      <c r="J20" s="23">
        <f>'A-3A-B NF-Comp beds by State'!J20</f>
        <v>40297</v>
      </c>
      <c r="K20" s="25">
        <f>'A-3A-B NF-Comp beds by State'!K20</f>
        <v>5.4172767203513911E-2</v>
      </c>
    </row>
    <row r="21" spans="1:11" x14ac:dyDescent="0.2">
      <c r="A21" s="1" t="s">
        <v>15</v>
      </c>
      <c r="B21" s="23">
        <f>'A-3A-B NF-Comp beds by State'!B21</f>
        <v>183</v>
      </c>
      <c r="C21" s="24"/>
      <c r="D21" s="23">
        <f>'A-3A-B NF-Comp beds by State'!D21</f>
        <v>55</v>
      </c>
      <c r="E21" s="23">
        <f>'A-3A-B NF-Comp beds by State'!E21</f>
        <v>73</v>
      </c>
      <c r="F21" s="23">
        <f>'A-3A-B NF-Comp beds by State'!F21</f>
        <v>35</v>
      </c>
      <c r="G21" s="27">
        <f>'A-3A-B NF-Comp beds by State'!G21</f>
        <v>12</v>
      </c>
      <c r="H21" s="23">
        <f>'A-3A-B NF-Comp beds by State'!H21</f>
        <v>8</v>
      </c>
      <c r="I21" s="24">
        <f>'A-3A-B NF-Comp beds by State'!I21</f>
        <v>0</v>
      </c>
      <c r="J21" s="23">
        <f>'A-3A-B NF-Comp beds by State'!J21</f>
        <v>4397</v>
      </c>
      <c r="K21" s="25">
        <f>'A-3A-B NF-Comp beds by State'!K21</f>
        <v>4.1619285876734136E-2</v>
      </c>
    </row>
    <row r="22" spans="1:11" x14ac:dyDescent="0.2">
      <c r="A22" s="2" t="s">
        <v>16</v>
      </c>
      <c r="B22" s="23">
        <f>'A-3A-B NF-Comp beds by State'!B22</f>
        <v>1748</v>
      </c>
      <c r="C22" s="24"/>
      <c r="D22" s="23">
        <f>'A-3A-B NF-Comp beds by State'!D22</f>
        <v>744</v>
      </c>
      <c r="E22" s="23">
        <f>'A-3A-B NF-Comp beds by State'!E22</f>
        <v>375</v>
      </c>
      <c r="F22" s="23">
        <f>'A-3A-B NF-Comp beds by State'!F22</f>
        <v>335</v>
      </c>
      <c r="G22" s="27">
        <f>'A-3A-B NF-Comp beds by State'!G22</f>
        <v>114</v>
      </c>
      <c r="H22" s="23">
        <f>'A-3A-B NF-Comp beds by State'!H22</f>
        <v>180</v>
      </c>
      <c r="I22" s="24">
        <f>'A-3A-B NF-Comp beds by State'!I22</f>
        <v>0</v>
      </c>
      <c r="J22" s="23">
        <f>'A-3A-B NF-Comp beds by State'!J22</f>
        <v>31567</v>
      </c>
      <c r="K22" s="25">
        <f>'A-3A-B NF-Comp beds by State'!K22</f>
        <v>5.5374283270504004E-2</v>
      </c>
    </row>
    <row r="23" spans="1:11" x14ac:dyDescent="0.2">
      <c r="A23" s="1" t="s">
        <v>17</v>
      </c>
      <c r="B23" s="23">
        <f>'A-3A-B NF-Comp beds by State'!B23</f>
        <v>749</v>
      </c>
      <c r="C23" s="24"/>
      <c r="D23" s="23">
        <f>'A-3A-B NF-Comp beds by State'!D23</f>
        <v>268</v>
      </c>
      <c r="E23" s="23">
        <f>'A-3A-B NF-Comp beds by State'!E23</f>
        <v>245</v>
      </c>
      <c r="F23" s="23">
        <f>'A-3A-B NF-Comp beds by State'!F23</f>
        <v>103</v>
      </c>
      <c r="G23" s="27">
        <f>'A-3A-B NF-Comp beds by State'!G23</f>
        <v>33</v>
      </c>
      <c r="H23" s="23">
        <f>'A-3A-B NF-Comp beds by State'!H23</f>
        <v>100</v>
      </c>
      <c r="I23" s="24">
        <f>'A-3A-B NF-Comp beds by State'!I23</f>
        <v>0</v>
      </c>
      <c r="J23" s="23">
        <f>'A-3A-B NF-Comp beds by State'!J23</f>
        <v>6146</v>
      </c>
      <c r="K23" s="25">
        <f>'A-3A-B NF-Comp beds by State'!K23</f>
        <v>0.12186788154897495</v>
      </c>
    </row>
    <row r="24" spans="1:11" ht="13.5" thickBot="1" x14ac:dyDescent="0.25">
      <c r="A24" s="4" t="s">
        <v>18</v>
      </c>
      <c r="B24" s="28">
        <f>'A-3A-B NF-Comp beds by State'!B24</f>
        <v>4905</v>
      </c>
      <c r="C24" s="29"/>
      <c r="D24" s="28">
        <f>'A-3A-B NF-Comp beds by State'!D24</f>
        <v>1847</v>
      </c>
      <c r="E24" s="28">
        <f>'A-3A-B NF-Comp beds by State'!E24</f>
        <v>1218</v>
      </c>
      <c r="F24" s="28">
        <f>'A-3A-B NF-Comp beds by State'!F24</f>
        <v>611</v>
      </c>
      <c r="G24" s="30">
        <f>'A-3A-B NF-Comp beds by State'!G24</f>
        <v>189</v>
      </c>
      <c r="H24" s="28">
        <f>'A-3A-B NF-Comp beds by State'!H24</f>
        <v>1040</v>
      </c>
      <c r="I24" s="29">
        <f>'A-3A-B NF-Comp beds by State'!I24</f>
        <v>0</v>
      </c>
      <c r="J24" s="28">
        <f>'A-3A-B NF-Comp beds by State'!J24</f>
        <v>111101</v>
      </c>
      <c r="K24" s="31">
        <f>'A-3A-B NF-Comp beds by State'!K24</f>
        <v>4.4149017560598011E-2</v>
      </c>
    </row>
    <row r="25" spans="1:11" ht="13.5" thickTop="1" x14ac:dyDescent="0.2">
      <c r="A25" s="1" t="s">
        <v>19</v>
      </c>
      <c r="B25" s="23">
        <f>'A-3A-B NF-Comp beds by State'!B25</f>
        <v>1244</v>
      </c>
      <c r="C25" s="24"/>
      <c r="D25" s="23">
        <f>'A-3A-B NF-Comp beds by State'!D25</f>
        <v>443</v>
      </c>
      <c r="E25" s="23">
        <f>'A-3A-B NF-Comp beds by State'!E25</f>
        <v>233</v>
      </c>
      <c r="F25" s="23">
        <f>'A-3A-B NF-Comp beds by State'!F25</f>
        <v>124</v>
      </c>
      <c r="G25" s="27">
        <f>'A-3A-B NF-Comp beds by State'!G25</f>
        <v>33</v>
      </c>
      <c r="H25" s="23">
        <f>'A-3A-B NF-Comp beds by State'!H25</f>
        <v>411</v>
      </c>
      <c r="I25" s="24">
        <f>'A-3A-B NF-Comp beds by State'!I25</f>
        <v>0</v>
      </c>
      <c r="J25" s="23">
        <f>'A-3A-B NF-Comp beds by State'!J25</f>
        <v>51085</v>
      </c>
      <c r="K25" s="25">
        <f>'A-3A-B NF-Comp beds by State'!K25</f>
        <v>2.4351570911226389E-2</v>
      </c>
    </row>
    <row r="26" spans="1:11" x14ac:dyDescent="0.2">
      <c r="A26" s="2" t="s">
        <v>20</v>
      </c>
      <c r="B26" s="23">
        <f>'A-3A-B NF-Comp beds by State'!B26</f>
        <v>1724</v>
      </c>
      <c r="C26" s="24"/>
      <c r="D26" s="23">
        <f>'A-3A-B NF-Comp beds by State'!D26</f>
        <v>701</v>
      </c>
      <c r="E26" s="23">
        <f>'A-3A-B NF-Comp beds by State'!E26</f>
        <v>337</v>
      </c>
      <c r="F26" s="23">
        <f>'A-3A-B NF-Comp beds by State'!F26</f>
        <v>302</v>
      </c>
      <c r="G26" s="27">
        <f>'A-3A-B NF-Comp beds by State'!G26</f>
        <v>31</v>
      </c>
      <c r="H26" s="23">
        <f>'A-3A-B NF-Comp beds by State'!H26</f>
        <v>353</v>
      </c>
      <c r="I26" s="24">
        <f>'A-3A-B NF-Comp beds by State'!I26</f>
        <v>0</v>
      </c>
      <c r="J26" s="23">
        <f>'A-3A-B NF-Comp beds by State'!J26</f>
        <v>23451</v>
      </c>
      <c r="K26" s="25">
        <f>'A-3A-B NF-Comp beds by State'!K26</f>
        <v>7.3514988699842229E-2</v>
      </c>
    </row>
    <row r="27" spans="1:11" x14ac:dyDescent="0.2">
      <c r="A27" s="1" t="s">
        <v>55</v>
      </c>
      <c r="B27" s="23">
        <f>'A-3A-B NF-Comp beds by State'!B27</f>
        <v>5215</v>
      </c>
      <c r="C27" s="24"/>
      <c r="D27" s="23">
        <f>'A-3A-B NF-Comp beds by State'!D27</f>
        <v>1347</v>
      </c>
      <c r="E27" s="23">
        <f>'A-3A-B NF-Comp beds by State'!E27</f>
        <v>1855</v>
      </c>
      <c r="F27" s="23">
        <f>'A-3A-B NF-Comp beds by State'!F27</f>
        <v>1502</v>
      </c>
      <c r="G27" s="27">
        <f>'A-3A-B NF-Comp beds by State'!G27</f>
        <v>347</v>
      </c>
      <c r="H27" s="23">
        <f>'A-3A-B NF-Comp beds by State'!H27</f>
        <v>164</v>
      </c>
      <c r="I27" s="24">
        <f>'A-3A-B NF-Comp beds by State'!I27</f>
        <v>0</v>
      </c>
      <c r="J27" s="23">
        <f>'A-3A-B NF-Comp beds by State'!J27</f>
        <v>27479</v>
      </c>
      <c r="K27" s="25">
        <f>'A-3A-B NF-Comp beds by State'!K27</f>
        <v>0.18978128752865825</v>
      </c>
    </row>
    <row r="28" spans="1:11" x14ac:dyDescent="0.2">
      <c r="A28" s="1" t="s">
        <v>21</v>
      </c>
      <c r="B28" s="23">
        <f>'A-3A-B NF-Comp beds by State'!B28</f>
        <v>1192</v>
      </c>
      <c r="C28" s="24"/>
      <c r="D28" s="23">
        <f>'A-3A-B NF-Comp beds by State'!D28</f>
        <v>443</v>
      </c>
      <c r="E28" s="23">
        <f>'A-3A-B NF-Comp beds by State'!E28</f>
        <v>310</v>
      </c>
      <c r="F28" s="23">
        <f>'A-3A-B NF-Comp beds by State'!F28</f>
        <v>199</v>
      </c>
      <c r="G28" s="27">
        <f>'A-3A-B NF-Comp beds by State'!G28</f>
        <v>53</v>
      </c>
      <c r="H28" s="23">
        <f>'A-3A-B NF-Comp beds by State'!H28</f>
        <v>187</v>
      </c>
      <c r="I28" s="24">
        <f>'A-3A-B NF-Comp beds by State'!I28</f>
        <v>0</v>
      </c>
      <c r="J28" s="23">
        <f>'A-3A-B NF-Comp beds by State'!J28</f>
        <v>35042</v>
      </c>
      <c r="K28" s="25">
        <f>'A-3A-B NF-Comp beds by State'!K28</f>
        <v>3.4016323269219793E-2</v>
      </c>
    </row>
    <row r="29" spans="1:11" ht="13.5" thickBot="1" x14ac:dyDescent="0.25">
      <c r="A29" s="4" t="s">
        <v>22</v>
      </c>
      <c r="B29" s="28">
        <f>'A-3A-B NF-Comp beds by State'!B29</f>
        <v>6746</v>
      </c>
      <c r="C29" s="29"/>
      <c r="D29" s="28">
        <f>'A-3A-B NF-Comp beds by State'!D29</f>
        <v>1954</v>
      </c>
      <c r="E29" s="28">
        <f>'A-3A-B NF-Comp beds by State'!E29</f>
        <v>2328</v>
      </c>
      <c r="F29" s="28">
        <f>'A-3A-B NF-Comp beds by State'!F29</f>
        <v>2064</v>
      </c>
      <c r="G29" s="30">
        <f>'A-3A-B NF-Comp beds by State'!G29</f>
        <v>201</v>
      </c>
      <c r="H29" s="28">
        <f>'A-3A-B NF-Comp beds by State'!H29</f>
        <v>199</v>
      </c>
      <c r="I29" s="29">
        <f>'A-3A-B NF-Comp beds by State'!I29</f>
        <v>0</v>
      </c>
      <c r="J29" s="28">
        <f>'A-3A-B NF-Comp beds by State'!J29</f>
        <v>48972</v>
      </c>
      <c r="K29" s="31">
        <f>'A-3A-B NF-Comp beds by State'!K29</f>
        <v>0.13775218492199623</v>
      </c>
    </row>
    <row r="30" spans="1:11" ht="13.5" thickTop="1" x14ac:dyDescent="0.2">
      <c r="A30" s="2" t="s">
        <v>23</v>
      </c>
      <c r="B30" s="23">
        <f>'A-3A-B NF-Comp beds by State'!B30</f>
        <v>1808</v>
      </c>
      <c r="C30" s="24"/>
      <c r="D30" s="23">
        <f>'A-3A-B NF-Comp beds by State'!D30</f>
        <v>854</v>
      </c>
      <c r="E30" s="23">
        <f>'A-3A-B NF-Comp beds by State'!E30</f>
        <v>588</v>
      </c>
      <c r="F30" s="23">
        <f>'A-3A-B NF-Comp beds by State'!F30</f>
        <v>202</v>
      </c>
      <c r="G30" s="27">
        <f>'A-3A-B NF-Comp beds by State'!G30</f>
        <v>78</v>
      </c>
      <c r="H30" s="23">
        <f>'A-3A-B NF-Comp beds by State'!H30</f>
        <v>86</v>
      </c>
      <c r="I30" s="24">
        <f>'A-3A-B NF-Comp beds by State'!I30</f>
        <v>0</v>
      </c>
      <c r="J30" s="23">
        <f>'A-3A-B NF-Comp beds by State'!J30</f>
        <v>27793</v>
      </c>
      <c r="K30" s="25">
        <f>'A-3A-B NF-Comp beds by State'!K30</f>
        <v>6.5052351311481307E-2</v>
      </c>
    </row>
    <row r="31" spans="1:11" x14ac:dyDescent="0.2">
      <c r="A31" s="5" t="s">
        <v>24</v>
      </c>
      <c r="B31" s="23">
        <f>'A-3A-B NF-Comp beds by State'!B31</f>
        <v>789</v>
      </c>
      <c r="C31" s="24"/>
      <c r="D31" s="23">
        <f>'A-3A-B NF-Comp beds by State'!D31</f>
        <v>226</v>
      </c>
      <c r="E31" s="23">
        <f>'A-3A-B NF-Comp beds by State'!E31</f>
        <v>270</v>
      </c>
      <c r="F31" s="23">
        <f>'A-3A-B NF-Comp beds by State'!F31</f>
        <v>134</v>
      </c>
      <c r="G31" s="27">
        <f>'A-3A-B NF-Comp beds by State'!G31</f>
        <v>82</v>
      </c>
      <c r="H31" s="23">
        <f>'A-3A-B NF-Comp beds by State'!H31</f>
        <v>77</v>
      </c>
      <c r="I31" s="24">
        <f>'A-3A-B NF-Comp beds by State'!I31</f>
        <v>0</v>
      </c>
      <c r="J31" s="23">
        <f>'A-3A-B NF-Comp beds by State'!J31</f>
        <v>7017</v>
      </c>
      <c r="K31" s="25">
        <f>'A-3A-B NF-Comp beds by State'!K31</f>
        <v>0.11244121419410004</v>
      </c>
    </row>
    <row r="32" spans="1:11" x14ac:dyDescent="0.2">
      <c r="A32" s="2" t="s">
        <v>25</v>
      </c>
      <c r="B32" s="23">
        <f>'A-3A-B NF-Comp beds by State'!B32</f>
        <v>2339</v>
      </c>
      <c r="C32" s="24"/>
      <c r="D32" s="23">
        <f>'A-3A-B NF-Comp beds by State'!D32</f>
        <v>982</v>
      </c>
      <c r="E32" s="23">
        <f>'A-3A-B NF-Comp beds by State'!E32</f>
        <v>686</v>
      </c>
      <c r="F32" s="23">
        <f>'A-3A-B NF-Comp beds by State'!F32</f>
        <v>302</v>
      </c>
      <c r="G32" s="27">
        <f>'A-3A-B NF-Comp beds by State'!G32</f>
        <v>97</v>
      </c>
      <c r="H32" s="23">
        <f>'A-3A-B NF-Comp beds by State'!H32</f>
        <v>272</v>
      </c>
      <c r="I32" s="24">
        <f>'A-3A-B NF-Comp beds by State'!I32</f>
        <v>0</v>
      </c>
      <c r="J32" s="23">
        <f>'A-3A-B NF-Comp beds by State'!J32</f>
        <v>46887</v>
      </c>
      <c r="K32" s="25">
        <f>'A-3A-B NF-Comp beds by State'!K32</f>
        <v>4.9885895877322076E-2</v>
      </c>
    </row>
    <row r="33" spans="1:11" x14ac:dyDescent="0.2">
      <c r="A33" s="2" t="s">
        <v>26</v>
      </c>
      <c r="B33" s="23">
        <f>'A-3A-B NF-Comp beds by State'!B33</f>
        <v>1474</v>
      </c>
      <c r="C33" s="24"/>
      <c r="D33" s="23">
        <f>'A-3A-B NF-Comp beds by State'!D33</f>
        <v>637</v>
      </c>
      <c r="E33" s="23">
        <f>'A-3A-B NF-Comp beds by State'!E33</f>
        <v>427</v>
      </c>
      <c r="F33" s="23">
        <f>'A-3A-B NF-Comp beds by State'!F33</f>
        <v>138</v>
      </c>
      <c r="G33" s="27">
        <f>'A-3A-B NF-Comp beds by State'!G33</f>
        <v>78</v>
      </c>
      <c r="H33" s="23">
        <f>'A-3A-B NF-Comp beds by State'!H33</f>
        <v>194</v>
      </c>
      <c r="I33" s="24">
        <f>'A-3A-B NF-Comp beds by State'!I33</f>
        <v>0</v>
      </c>
      <c r="J33" s="23">
        <f>'A-3A-B NF-Comp beds by State'!J33</f>
        <v>32242</v>
      </c>
      <c r="K33" s="25">
        <f>'A-3A-B NF-Comp beds by State'!K33</f>
        <v>4.5716766949941069E-2</v>
      </c>
    </row>
    <row r="34" spans="1:11" x14ac:dyDescent="0.2">
      <c r="A34" s="1" t="s">
        <v>27</v>
      </c>
      <c r="B34" s="23">
        <f>'A-3A-B NF-Comp beds by State'!B34</f>
        <v>6054</v>
      </c>
      <c r="C34" s="24"/>
      <c r="D34" s="23">
        <f>'A-3A-B NF-Comp beds by State'!D34</f>
        <v>1481</v>
      </c>
      <c r="E34" s="23">
        <f>'A-3A-B NF-Comp beds by State'!E34</f>
        <v>2143</v>
      </c>
      <c r="F34" s="23">
        <f>'A-3A-B NF-Comp beds by State'!F34</f>
        <v>1838</v>
      </c>
      <c r="G34" s="27">
        <f>'A-3A-B NF-Comp beds by State'!G34</f>
        <v>297</v>
      </c>
      <c r="H34" s="23">
        <f>'A-3A-B NF-Comp beds by State'!H34</f>
        <v>295</v>
      </c>
      <c r="I34" s="24">
        <f>'A-3A-B NF-Comp beds by State'!I34</f>
        <v>0</v>
      </c>
      <c r="J34" s="23">
        <f>'A-3A-B NF-Comp beds by State'!J34</f>
        <v>56030</v>
      </c>
      <c r="K34" s="25">
        <f>'A-3A-B NF-Comp beds by State'!K34</f>
        <v>0.10804925932536141</v>
      </c>
    </row>
    <row r="35" spans="1:11" x14ac:dyDescent="0.2">
      <c r="A35" s="2" t="s">
        <v>28</v>
      </c>
      <c r="B35" s="23">
        <f>'A-3A-B NF-Comp beds by State'!B35</f>
        <v>1777</v>
      </c>
      <c r="C35" s="24"/>
      <c r="D35" s="23">
        <f>'A-3A-B NF-Comp beds by State'!D35</f>
        <v>570</v>
      </c>
      <c r="E35" s="23">
        <f>'A-3A-B NF-Comp beds by State'!E35</f>
        <v>608</v>
      </c>
      <c r="F35" s="23">
        <f>'A-3A-B NF-Comp beds by State'!F35</f>
        <v>413</v>
      </c>
      <c r="G35" s="27">
        <f>'A-3A-B NF-Comp beds by State'!G35</f>
        <v>127</v>
      </c>
      <c r="H35" s="23">
        <f>'A-3A-B NF-Comp beds by State'!H35</f>
        <v>59</v>
      </c>
      <c r="I35" s="24">
        <f>'A-3A-B NF-Comp beds by State'!I35</f>
        <v>0</v>
      </c>
      <c r="J35" s="23">
        <f>'A-3A-B NF-Comp beds by State'!J35</f>
        <v>20010</v>
      </c>
      <c r="K35" s="25">
        <f>'A-3A-B NF-Comp beds by State'!K35</f>
        <v>8.88055972013993E-2</v>
      </c>
    </row>
    <row r="36" spans="1:11" x14ac:dyDescent="0.2">
      <c r="A36" s="1" t="s">
        <v>29</v>
      </c>
      <c r="B36" s="23">
        <f>'A-3A-B NF-Comp beds by State'!B36</f>
        <v>874</v>
      </c>
      <c r="C36" s="24"/>
      <c r="D36" s="23">
        <f>'A-3A-B NF-Comp beds by State'!D36</f>
        <v>416</v>
      </c>
      <c r="E36" s="23">
        <f>'A-3A-B NF-Comp beds by State'!E36</f>
        <v>194</v>
      </c>
      <c r="F36" s="23">
        <f>'A-3A-B NF-Comp beds by State'!F36</f>
        <v>105</v>
      </c>
      <c r="G36" s="27">
        <f>'A-3A-B NF-Comp beds by State'!G36</f>
        <v>38</v>
      </c>
      <c r="H36" s="23">
        <f>'A-3A-B NF-Comp beds by State'!H36</f>
        <v>121</v>
      </c>
      <c r="I36" s="24">
        <f>'A-3A-B NF-Comp beds by State'!I36</f>
        <v>0</v>
      </c>
      <c r="J36" s="23">
        <f>'A-3A-B NF-Comp beds by State'!J36</f>
        <v>7449</v>
      </c>
      <c r="K36" s="25">
        <f>'A-3A-B NF-Comp beds by State'!K36</f>
        <v>0.11733118539401262</v>
      </c>
    </row>
    <row r="37" spans="1:11" x14ac:dyDescent="0.2">
      <c r="A37" s="2" t="s">
        <v>30</v>
      </c>
      <c r="B37" s="23">
        <f>'A-3A-B NF-Comp beds by State'!B37</f>
        <v>1901</v>
      </c>
      <c r="C37" s="24"/>
      <c r="D37" s="23">
        <f>'A-3A-B NF-Comp beds by State'!D37</f>
        <v>827</v>
      </c>
      <c r="E37" s="23">
        <f>'A-3A-B NF-Comp beds by State'!E37</f>
        <v>550</v>
      </c>
      <c r="F37" s="23">
        <f>'A-3A-B NF-Comp beds by State'!F37</f>
        <v>277</v>
      </c>
      <c r="G37" s="27">
        <f>'A-3A-B NF-Comp beds by State'!G37</f>
        <v>122</v>
      </c>
      <c r="H37" s="23">
        <f>'A-3A-B NF-Comp beds by State'!H37</f>
        <v>125</v>
      </c>
      <c r="I37" s="24">
        <f>'A-3A-B NF-Comp beds by State'!I37</f>
        <v>0</v>
      </c>
      <c r="J37" s="23">
        <f>'A-3A-B NF-Comp beds by State'!J37</f>
        <v>50102</v>
      </c>
      <c r="K37" s="25">
        <f>'A-3A-B NF-Comp beds by State'!K37</f>
        <v>3.7942597101912098E-2</v>
      </c>
    </row>
    <row r="38" spans="1:11" x14ac:dyDescent="0.2">
      <c r="A38" s="2" t="s">
        <v>31</v>
      </c>
      <c r="B38" s="23">
        <f>'A-3A-B NF-Comp beds by State'!B38</f>
        <v>631</v>
      </c>
      <c r="C38" s="24"/>
      <c r="D38" s="23">
        <f>'A-3A-B NF-Comp beds by State'!D38</f>
        <v>230</v>
      </c>
      <c r="E38" s="23">
        <f>'A-3A-B NF-Comp beds by State'!E38</f>
        <v>139</v>
      </c>
      <c r="F38" s="23">
        <f>'A-3A-B NF-Comp beds by State'!F38</f>
        <v>85</v>
      </c>
      <c r="G38" s="27">
        <f>'A-3A-B NF-Comp beds by State'!G38</f>
        <v>16</v>
      </c>
      <c r="H38" s="23">
        <f>'A-3A-B NF-Comp beds by State'!H38</f>
        <v>161</v>
      </c>
      <c r="I38" s="24">
        <f>'A-3A-B NF-Comp beds by State'!I38</f>
        <v>0</v>
      </c>
      <c r="J38" s="23">
        <f>'A-3A-B NF-Comp beds by State'!J38</f>
        <v>7010</v>
      </c>
      <c r="K38" s="25">
        <f>'A-3A-B NF-Comp beds by State'!K38</f>
        <v>9.0014265335235377E-2</v>
      </c>
    </row>
    <row r="39" spans="1:11" ht="13.5" thickBot="1" x14ac:dyDescent="0.25">
      <c r="A39" s="4" t="s">
        <v>32</v>
      </c>
      <c r="B39" s="28">
        <f>'A-3A-B NF-Comp beds by State'!B39</f>
        <v>1183</v>
      </c>
      <c r="C39" s="29"/>
      <c r="D39" s="28">
        <f>'A-3A-B NF-Comp beds by State'!D39</f>
        <v>405</v>
      </c>
      <c r="E39" s="28">
        <f>'A-3A-B NF-Comp beds by State'!E39</f>
        <v>322</v>
      </c>
      <c r="F39" s="28">
        <f>'A-3A-B NF-Comp beds by State'!F39</f>
        <v>197</v>
      </c>
      <c r="G39" s="30">
        <f>'A-3A-B NF-Comp beds by State'!G39</f>
        <v>47</v>
      </c>
      <c r="H39" s="28">
        <f>'A-3A-B NF-Comp beds by State'!H39</f>
        <v>212</v>
      </c>
      <c r="I39" s="29">
        <f>'A-3A-B NF-Comp beds by State'!I39</f>
        <v>0</v>
      </c>
      <c r="J39" s="28">
        <f>'A-3A-B NF-Comp beds by State'!J39</f>
        <v>17777</v>
      </c>
      <c r="K39" s="31">
        <f>'A-3A-B NF-Comp beds by State'!K39</f>
        <v>6.6546661416436975E-2</v>
      </c>
    </row>
    <row r="40" spans="1:11" ht="13.5" thickTop="1" x14ac:dyDescent="0.2">
      <c r="A40" s="1" t="s">
        <v>33</v>
      </c>
      <c r="B40" s="39">
        <f>'A-3A-B NF-Comp beds by State'!B40</f>
        <v>244</v>
      </c>
      <c r="C40" s="24"/>
      <c r="D40" s="35">
        <f>'A-3A-B NF-Comp beds by State'!D40</f>
        <v>96</v>
      </c>
      <c r="E40" s="35">
        <f>'A-3A-B NF-Comp beds by State'!E40</f>
        <v>64</v>
      </c>
      <c r="F40" s="35">
        <f>'A-3A-B NF-Comp beds by State'!F40</f>
        <v>36</v>
      </c>
      <c r="G40" s="49">
        <f>'A-3A-B NF-Comp beds by State'!G40</f>
        <v>18</v>
      </c>
      <c r="H40" s="49">
        <f>'A-3A-B NF-Comp beds by State'!H40</f>
        <v>30</v>
      </c>
      <c r="I40" s="24">
        <f>'A-3A-B NF-Comp beds by State'!I40</f>
        <v>0</v>
      </c>
      <c r="J40" s="35">
        <f>'A-3A-B NF-Comp beds by State'!J40</f>
        <v>7870</v>
      </c>
      <c r="K40" s="25">
        <f>'A-3A-B NF-Comp beds by State'!K40</f>
        <v>3.1003811944091488E-2</v>
      </c>
    </row>
    <row r="41" spans="1:11" x14ac:dyDescent="0.2">
      <c r="A41" s="2" t="s">
        <v>34</v>
      </c>
      <c r="B41" s="39">
        <f>'A-3A-B NF-Comp beds by State'!B41</f>
        <v>4782</v>
      </c>
      <c r="C41" s="24"/>
      <c r="D41" s="35">
        <f>'A-3A-B NF-Comp beds by State'!D41</f>
        <v>1575</v>
      </c>
      <c r="E41" s="35">
        <f>'A-3A-B NF-Comp beds by State'!E41</f>
        <v>1884</v>
      </c>
      <c r="F41" s="35">
        <f>'A-3A-B NF-Comp beds by State'!F41</f>
        <v>404</v>
      </c>
      <c r="G41" s="49">
        <f>'A-3A-B NF-Comp beds by State'!G41</f>
        <v>331</v>
      </c>
      <c r="H41" s="49">
        <f>'A-3A-B NF-Comp beds by State'!H41</f>
        <v>588</v>
      </c>
      <c r="I41" s="24">
        <f>'A-3A-B NF-Comp beds by State'!I41</f>
        <v>0</v>
      </c>
      <c r="J41" s="35">
        <f>'A-3A-B NF-Comp beds by State'!J41</f>
        <v>54620</v>
      </c>
      <c r="K41" s="25">
        <f>'A-3A-B NF-Comp beds by State'!K41</f>
        <v>8.7550347857927494E-2</v>
      </c>
    </row>
    <row r="42" spans="1:11" x14ac:dyDescent="0.2">
      <c r="A42" s="2" t="s">
        <v>35</v>
      </c>
      <c r="B42" s="39">
        <f>'A-3A-B NF-Comp beds by State'!B42</f>
        <v>2585</v>
      </c>
      <c r="C42" s="24"/>
      <c r="D42" s="39">
        <f>'A-3A-B NF-Comp beds by State'!D42</f>
        <v>664</v>
      </c>
      <c r="E42" s="39">
        <f>'A-3A-B NF-Comp beds by State'!E42</f>
        <v>893</v>
      </c>
      <c r="F42" s="39">
        <f>'A-3A-B NF-Comp beds by State'!F42</f>
        <v>565</v>
      </c>
      <c r="G42" s="39">
        <f>'A-3A-B NF-Comp beds by State'!G42</f>
        <v>214</v>
      </c>
      <c r="H42" s="39">
        <f>'A-3A-B NF-Comp beds by State'!H42</f>
        <v>249</v>
      </c>
      <c r="I42" s="24">
        <f>'A-3A-B NF-Comp beds by State'!I42</f>
        <v>0</v>
      </c>
      <c r="J42" s="39">
        <f>'A-3A-B NF-Comp beds by State'!J42</f>
        <v>6926</v>
      </c>
      <c r="K42" s="47">
        <f>'A-3A-B NF-Comp beds by State'!K42</f>
        <v>0.37323130233901242</v>
      </c>
    </row>
    <row r="43" spans="1:11" x14ac:dyDescent="0.2">
      <c r="A43" s="1" t="s">
        <v>36</v>
      </c>
      <c r="B43" s="39">
        <f>'A-3A-B NF-Comp beds by State'!B43</f>
        <v>896</v>
      </c>
      <c r="C43" s="24"/>
      <c r="D43" s="39">
        <f>'A-3A-B NF-Comp beds by State'!D43</f>
        <v>398</v>
      </c>
      <c r="E43" s="39">
        <f>'A-3A-B NF-Comp beds by State'!E43</f>
        <v>257</v>
      </c>
      <c r="F43" s="39">
        <f>'A-3A-B NF-Comp beds by State'!F43</f>
        <v>114</v>
      </c>
      <c r="G43" s="39">
        <f>'A-3A-B NF-Comp beds by State'!G43</f>
        <v>50</v>
      </c>
      <c r="H43" s="39">
        <f>'A-3A-B NF-Comp beds by State'!H43</f>
        <v>77</v>
      </c>
      <c r="I43" s="24">
        <f>'A-3A-B NF-Comp beds by State'!I43</f>
        <v>0</v>
      </c>
      <c r="J43" s="39">
        <f>'A-3A-B NF-Comp beds by State'!J43</f>
        <v>5729</v>
      </c>
      <c r="K43" s="47">
        <f>'A-3A-B NF-Comp beds by State'!K43</f>
        <v>0.1563972770116949</v>
      </c>
    </row>
    <row r="44" spans="1:11" ht="13.5" thickBot="1" x14ac:dyDescent="0.25">
      <c r="A44" s="4" t="s">
        <v>37</v>
      </c>
      <c r="B44" s="38">
        <f>'A-3A-B NF-Comp beds by State'!B44</f>
        <v>3899</v>
      </c>
      <c r="C44" s="29"/>
      <c r="D44" s="38">
        <f>'A-3A-B NF-Comp beds by State'!D44</f>
        <v>1325</v>
      </c>
      <c r="E44" s="38">
        <f>'A-3A-B NF-Comp beds by State'!E44</f>
        <v>1424</v>
      </c>
      <c r="F44" s="38">
        <f>'A-3A-B NF-Comp beds by State'!F44</f>
        <v>824</v>
      </c>
      <c r="G44" s="38">
        <f>'A-3A-B NF-Comp beds by State'!G44</f>
        <v>156</v>
      </c>
      <c r="H44" s="38">
        <f>'A-3A-B NF-Comp beds by State'!H44</f>
        <v>170</v>
      </c>
      <c r="I44" s="29">
        <f>'A-3A-B NF-Comp beds by State'!I44</f>
        <v>0</v>
      </c>
      <c r="J44" s="38">
        <f>'A-3A-B NF-Comp beds by State'!J44</f>
        <v>117183</v>
      </c>
      <c r="K44" s="48">
        <f>'A-3A-B NF-Comp beds by State'!K44</f>
        <v>3.3272744340049322E-2</v>
      </c>
    </row>
    <row r="45" spans="1:11" ht="13.5" thickTop="1" x14ac:dyDescent="0.2">
      <c r="A45" s="1" t="s">
        <v>38</v>
      </c>
      <c r="B45" s="39">
        <f>'A-3A-B NF-Comp beds by State'!B45</f>
        <v>8682</v>
      </c>
      <c r="C45" s="24"/>
      <c r="D45" s="39">
        <f>'A-3A-B NF-Comp beds by State'!D45</f>
        <v>3209</v>
      </c>
      <c r="E45" s="39">
        <f>'A-3A-B NF-Comp beds by State'!E45</f>
        <v>2904</v>
      </c>
      <c r="F45" s="39">
        <f>'A-3A-B NF-Comp beds by State'!F45</f>
        <v>1262</v>
      </c>
      <c r="G45" s="39">
        <f>'A-3A-B NF-Comp beds by State'!G45</f>
        <v>266</v>
      </c>
      <c r="H45" s="39">
        <f>'A-3A-B NF-Comp beds by State'!H45</f>
        <v>1041</v>
      </c>
      <c r="I45" s="24">
        <f>'A-3A-B NF-Comp beds by State'!I45</f>
        <v>0</v>
      </c>
      <c r="J45" s="39">
        <f>'A-3A-B NF-Comp beds by State'!J45</f>
        <v>96407</v>
      </c>
      <c r="K45" s="47">
        <f>'A-3A-B NF-Comp beds by State'!K45</f>
        <v>9.0055701349487066E-2</v>
      </c>
    </row>
    <row r="46" spans="1:11" x14ac:dyDescent="0.2">
      <c r="A46" s="1" t="s">
        <v>39</v>
      </c>
      <c r="B46" s="39">
        <f>'A-3A-B NF-Comp beds by State'!B46</f>
        <v>1821</v>
      </c>
      <c r="C46" s="24"/>
      <c r="D46" s="39">
        <f>'A-3A-B NF-Comp beds by State'!D46</f>
        <v>642</v>
      </c>
      <c r="E46" s="39">
        <f>'A-3A-B NF-Comp beds by State'!E46</f>
        <v>568</v>
      </c>
      <c r="F46" s="39">
        <f>'A-3A-B NF-Comp beds by State'!F46</f>
        <v>353</v>
      </c>
      <c r="G46" s="39">
        <f>'A-3A-B NF-Comp beds by State'!G46</f>
        <v>163</v>
      </c>
      <c r="H46" s="39">
        <f>'A-3A-B NF-Comp beds by State'!H46</f>
        <v>95</v>
      </c>
      <c r="I46" s="24">
        <f>'A-3A-B NF-Comp beds by State'!I46</f>
        <v>0</v>
      </c>
      <c r="J46" s="39">
        <f>'A-3A-B NF-Comp beds by State'!J46</f>
        <v>33256</v>
      </c>
      <c r="K46" s="47">
        <f>'A-3A-B NF-Comp beds by State'!K46</f>
        <v>5.4757036324272312E-2</v>
      </c>
    </row>
    <row r="47" spans="1:11" x14ac:dyDescent="0.2">
      <c r="A47" s="1" t="s">
        <v>40</v>
      </c>
      <c r="B47" s="39">
        <f>'A-3A-B NF-Comp beds by State'!B47</f>
        <v>1229</v>
      </c>
      <c r="C47" s="24"/>
      <c r="D47" s="39">
        <f>'A-3A-B NF-Comp beds by State'!D47</f>
        <v>370</v>
      </c>
      <c r="E47" s="39">
        <f>'A-3A-B NF-Comp beds by State'!E47</f>
        <v>417</v>
      </c>
      <c r="F47" s="39">
        <f>'A-3A-B NF-Comp beds by State'!F47</f>
        <v>277</v>
      </c>
      <c r="G47" s="39">
        <f>'A-3A-B NF-Comp beds by State'!G47</f>
        <v>73</v>
      </c>
      <c r="H47" s="39">
        <f>'A-3A-B NF-Comp beds by State'!H47</f>
        <v>92</v>
      </c>
      <c r="I47" s="24">
        <f>'A-3A-B NF-Comp beds by State'!I47</f>
        <v>0</v>
      </c>
      <c r="J47" s="39">
        <f>'A-3A-B NF-Comp beds by State'!J47</f>
        <v>12285</v>
      </c>
      <c r="K47" s="47">
        <f>'A-3A-B NF-Comp beds by State'!K47</f>
        <v>0.10004070004070004</v>
      </c>
    </row>
    <row r="48" spans="1:11" x14ac:dyDescent="0.2">
      <c r="A48" s="1" t="s">
        <v>41</v>
      </c>
      <c r="B48" s="39">
        <f>'A-3A-B NF-Comp beds by State'!B48</f>
        <v>1348</v>
      </c>
      <c r="C48" s="24"/>
      <c r="D48" s="39">
        <f>'A-3A-B NF-Comp beds by State'!D48</f>
        <v>476</v>
      </c>
      <c r="E48" s="39">
        <f>'A-3A-B NF-Comp beds by State'!E48</f>
        <v>461</v>
      </c>
      <c r="F48" s="39">
        <f>'A-3A-B NF-Comp beds by State'!F48</f>
        <v>258</v>
      </c>
      <c r="G48" s="39">
        <f>'A-3A-B NF-Comp beds by State'!G48</f>
        <v>107</v>
      </c>
      <c r="H48" s="39">
        <f>'A-3A-B NF-Comp beds by State'!H48</f>
        <v>46</v>
      </c>
      <c r="I48" s="24">
        <f>'A-3A-B NF-Comp beds by State'!I48</f>
        <v>0</v>
      </c>
      <c r="J48" s="39">
        <f>'A-3A-B NF-Comp beds by State'!J48</f>
        <v>88707</v>
      </c>
      <c r="K48" s="47">
        <f>'A-3A-B NF-Comp beds by State'!K48</f>
        <v>1.5196095009413012E-2</v>
      </c>
    </row>
    <row r="49" spans="1:11" ht="13.5" thickBot="1" x14ac:dyDescent="0.25">
      <c r="A49" s="4" t="s">
        <v>42</v>
      </c>
      <c r="B49" s="38">
        <f>'A-3A-B NF-Comp beds by State'!B49</f>
        <v>49</v>
      </c>
      <c r="C49" s="29"/>
      <c r="D49" s="38">
        <f>'A-3A-B NF-Comp beds by State'!D49</f>
        <v>7</v>
      </c>
      <c r="E49" s="38">
        <f>'A-3A-B NF-Comp beds by State'!E49</f>
        <v>15</v>
      </c>
      <c r="F49" s="38">
        <f>'A-3A-B NF-Comp beds by State'!F49</f>
        <v>23</v>
      </c>
      <c r="G49" s="38">
        <f>'A-3A-B NF-Comp beds by State'!G49</f>
        <v>2</v>
      </c>
      <c r="H49" s="38">
        <f>'A-3A-B NF-Comp beds by State'!H49</f>
        <v>2</v>
      </c>
      <c r="I49" s="29">
        <f>'A-3A-B NF-Comp beds by State'!I49</f>
        <v>0</v>
      </c>
      <c r="J49" s="38">
        <f>'A-3A-B NF-Comp beds by State'!J49</f>
        <v>579</v>
      </c>
      <c r="K49" s="48">
        <f>'A-3A-B NF-Comp beds by State'!K49</f>
        <v>8.46286701208981E-2</v>
      </c>
    </row>
    <row r="50" spans="1:11" ht="13.5" thickTop="1" x14ac:dyDescent="0.2">
      <c r="A50" s="1" t="s">
        <v>43</v>
      </c>
      <c r="B50" s="39">
        <f>'A-3A-B NF-Comp beds by State'!B50</f>
        <v>1099</v>
      </c>
      <c r="C50" s="24"/>
      <c r="D50" s="39">
        <f>'A-3A-B NF-Comp beds by State'!D50</f>
        <v>622</v>
      </c>
      <c r="E50" s="39">
        <f>'A-3A-B NF-Comp beds by State'!E50</f>
        <v>270</v>
      </c>
      <c r="F50" s="39">
        <f>'A-3A-B NF-Comp beds by State'!F50</f>
        <v>58</v>
      </c>
      <c r="G50" s="39">
        <f>'A-3A-B NF-Comp beds by State'!G50</f>
        <v>48</v>
      </c>
      <c r="H50" s="39">
        <f>'A-3A-B NF-Comp beds by State'!H50</f>
        <v>101</v>
      </c>
      <c r="I50" s="24">
        <f>'A-3A-B NF-Comp beds by State'!I50</f>
        <v>0</v>
      </c>
      <c r="J50" s="39">
        <f>'A-3A-B NF-Comp beds by State'!J50</f>
        <v>9235</v>
      </c>
      <c r="K50" s="47">
        <f>'A-3A-B NF-Comp beds by State'!K50</f>
        <v>0.11900378992961559</v>
      </c>
    </row>
    <row r="51" spans="1:11" x14ac:dyDescent="0.2">
      <c r="A51" s="1" t="s">
        <v>44</v>
      </c>
      <c r="B51" s="39">
        <f>'A-3A-B NF-Comp beds by State'!B51</f>
        <v>5410</v>
      </c>
      <c r="C51" s="24"/>
      <c r="D51" s="39">
        <f>'A-3A-B NF-Comp beds by State'!D51</f>
        <v>2379</v>
      </c>
      <c r="E51" s="39">
        <f>'A-3A-B NF-Comp beds by State'!E51</f>
        <v>1876</v>
      </c>
      <c r="F51" s="39">
        <f>'A-3A-B NF-Comp beds by State'!F51</f>
        <v>345</v>
      </c>
      <c r="G51" s="39">
        <f>'A-3A-B NF-Comp beds by State'!G51</f>
        <v>601</v>
      </c>
      <c r="H51" s="39">
        <f>'A-3A-B NF-Comp beds by State'!H51</f>
        <v>209</v>
      </c>
      <c r="I51" s="24">
        <f>'A-3A-B NF-Comp beds by State'!I51</f>
        <v>0</v>
      </c>
      <c r="J51" s="39">
        <f>'A-3A-B NF-Comp beds by State'!J51</f>
        <v>21925</v>
      </c>
      <c r="K51" s="47">
        <f>'A-3A-B NF-Comp beds by State'!K51</f>
        <v>0.24675028506271379</v>
      </c>
    </row>
    <row r="52" spans="1:11" x14ac:dyDescent="0.2">
      <c r="A52" s="1" t="s">
        <v>45</v>
      </c>
      <c r="B52" s="39">
        <f>'A-3A-B NF-Comp beds by State'!B52</f>
        <v>329</v>
      </c>
      <c r="C52" s="24"/>
      <c r="D52" s="39">
        <f>'A-3A-B NF-Comp beds by State'!D52</f>
        <v>181</v>
      </c>
      <c r="E52" s="39">
        <f>'A-3A-B NF-Comp beds by State'!E52</f>
        <v>102</v>
      </c>
      <c r="F52" s="39">
        <f>'A-3A-B NF-Comp beds by State'!F52</f>
        <v>14</v>
      </c>
      <c r="G52" s="39">
        <f>'A-3A-B NF-Comp beds by State'!G52</f>
        <v>15</v>
      </c>
      <c r="H52" s="39">
        <f>'A-3A-B NF-Comp beds by State'!H52</f>
        <v>17</v>
      </c>
      <c r="I52" s="24">
        <f>'A-3A-B NF-Comp beds by State'!I52</f>
        <v>0</v>
      </c>
      <c r="J52" s="39">
        <f>'A-3A-B NF-Comp beds by State'!J52</f>
        <v>6933</v>
      </c>
      <c r="K52" s="47">
        <f>'A-3A-B NF-Comp beds by State'!K52</f>
        <v>4.7454204529063897E-2</v>
      </c>
    </row>
    <row r="53" spans="1:11" x14ac:dyDescent="0.2">
      <c r="A53" s="1" t="s">
        <v>46</v>
      </c>
      <c r="B53" s="39">
        <f>'A-3A-B NF-Comp beds by State'!B53</f>
        <v>1489</v>
      </c>
      <c r="C53" s="24"/>
      <c r="D53" s="39">
        <f>'A-3A-B NF-Comp beds by State'!D53</f>
        <v>554</v>
      </c>
      <c r="E53" s="39">
        <f>'A-3A-B NF-Comp beds by State'!E53</f>
        <v>483</v>
      </c>
      <c r="F53" s="39">
        <f>'A-3A-B NF-Comp beds by State'!F53</f>
        <v>170</v>
      </c>
      <c r="G53" s="39">
        <f>'A-3A-B NF-Comp beds by State'!G53</f>
        <v>49</v>
      </c>
      <c r="H53" s="39">
        <f>'A-3A-B NF-Comp beds by State'!H53</f>
        <v>233</v>
      </c>
      <c r="I53" s="24">
        <f>'A-3A-B NF-Comp beds by State'!I53</f>
        <v>0</v>
      </c>
      <c r="J53" s="39">
        <f>'A-3A-B NF-Comp beds by State'!J53</f>
        <v>38590</v>
      </c>
      <c r="K53" s="47">
        <f>'A-3A-B NF-Comp beds by State'!K53</f>
        <v>3.8585125680228038E-2</v>
      </c>
    </row>
    <row r="54" spans="1:11" ht="13.5" thickBot="1" x14ac:dyDescent="0.25">
      <c r="A54" s="4" t="s">
        <v>47</v>
      </c>
      <c r="B54" s="38">
        <f>'A-3A-B NF-Comp beds by State'!B54</f>
        <v>17714</v>
      </c>
      <c r="C54" s="29"/>
      <c r="D54" s="38">
        <f>'A-3A-B NF-Comp beds by State'!D54</f>
        <v>4153</v>
      </c>
      <c r="E54" s="38">
        <f>'A-3A-B NF-Comp beds by State'!E54</f>
        <v>5655</v>
      </c>
      <c r="F54" s="38">
        <f>'A-3A-B NF-Comp beds by State'!F54</f>
        <v>6117</v>
      </c>
      <c r="G54" s="38">
        <f>'A-3A-B NF-Comp beds by State'!G54</f>
        <v>1134</v>
      </c>
      <c r="H54" s="38">
        <f>'A-3A-B NF-Comp beds by State'!H54</f>
        <v>655</v>
      </c>
      <c r="I54" s="29">
        <f>'A-3A-B NF-Comp beds by State'!I54</f>
        <v>0</v>
      </c>
      <c r="J54" s="38">
        <f>'A-3A-B NF-Comp beds by State'!J54</f>
        <v>133417</v>
      </c>
      <c r="K54" s="48">
        <f>'A-3A-B NF-Comp beds by State'!K54</f>
        <v>0.1327716857671811</v>
      </c>
    </row>
    <row r="55" spans="1:11" ht="13.5" thickTop="1" x14ac:dyDescent="0.2">
      <c r="A55" s="1" t="s">
        <v>48</v>
      </c>
      <c r="B55" s="39">
        <f>'A-3A-B NF-Comp beds by State'!B55</f>
        <v>1554</v>
      </c>
      <c r="C55" s="24"/>
      <c r="D55" s="39">
        <f>'A-3A-B NF-Comp beds by State'!D55</f>
        <v>616</v>
      </c>
      <c r="E55" s="39">
        <f>'A-3A-B NF-Comp beds by State'!E55</f>
        <v>477</v>
      </c>
      <c r="F55" s="39">
        <f>'A-3A-B NF-Comp beds by State'!F55</f>
        <v>219</v>
      </c>
      <c r="G55" s="39">
        <f>'A-3A-B NF-Comp beds by State'!G55</f>
        <v>92</v>
      </c>
      <c r="H55" s="39">
        <f>'A-3A-B NF-Comp beds by State'!H55</f>
        <v>150</v>
      </c>
      <c r="I55" s="24">
        <f>'A-3A-B NF-Comp beds by State'!I55</f>
        <v>0</v>
      </c>
      <c r="J55" s="39">
        <f>'A-3A-B NF-Comp beds by State'!J55</f>
        <v>8867</v>
      </c>
      <c r="K55" s="47">
        <f>'A-3A-B NF-Comp beds by State'!K55</f>
        <v>0.17525656930190595</v>
      </c>
    </row>
    <row r="56" spans="1:11" x14ac:dyDescent="0.2">
      <c r="A56" s="2" t="s">
        <v>49</v>
      </c>
      <c r="B56" s="39">
        <f>'A-3A-B NF-Comp beds by State'!B56</f>
        <v>2412</v>
      </c>
      <c r="C56" s="24"/>
      <c r="D56" s="39">
        <f>'A-3A-B NF-Comp beds by State'!D56</f>
        <v>736</v>
      </c>
      <c r="E56" s="39">
        <f>'A-3A-B NF-Comp beds by State'!E56</f>
        <v>893</v>
      </c>
      <c r="F56" s="39">
        <f>'A-3A-B NF-Comp beds by State'!F56</f>
        <v>592</v>
      </c>
      <c r="G56" s="39">
        <f>'A-3A-B NF-Comp beds by State'!G56</f>
        <v>100</v>
      </c>
      <c r="H56" s="39">
        <f>'A-3A-B NF-Comp beds by State'!H56</f>
        <v>91</v>
      </c>
      <c r="I56" s="24">
        <f>'A-3A-B NF-Comp beds by State'!I56</f>
        <v>0</v>
      </c>
      <c r="J56" s="39">
        <f>'A-3A-B NF-Comp beds by State'!J56</f>
        <v>31820</v>
      </c>
      <c r="K56" s="47">
        <f>'A-3A-B NF-Comp beds by State'!K56</f>
        <v>7.5801382778126966E-2</v>
      </c>
    </row>
    <row r="57" spans="1:11" x14ac:dyDescent="0.2">
      <c r="A57" s="2" t="s">
        <v>50</v>
      </c>
      <c r="B57" s="39">
        <f>'A-3A-B NF-Comp beds by State'!B57</f>
        <v>433</v>
      </c>
      <c r="C57" s="24"/>
      <c r="D57" s="39">
        <f>'A-3A-B NF-Comp beds by State'!D57</f>
        <v>152</v>
      </c>
      <c r="E57" s="39">
        <f>'A-3A-B NF-Comp beds by State'!E57</f>
        <v>115</v>
      </c>
      <c r="F57" s="39">
        <f>'A-3A-B NF-Comp beds by State'!F57</f>
        <v>79</v>
      </c>
      <c r="G57" s="39">
        <f>'A-3A-B NF-Comp beds by State'!G57</f>
        <v>25</v>
      </c>
      <c r="H57" s="39">
        <f>'A-3A-B NF-Comp beds by State'!H57</f>
        <v>62</v>
      </c>
      <c r="I57" s="24">
        <f>'A-3A-B NF-Comp beds by State'!I57</f>
        <v>0</v>
      </c>
      <c r="J57" s="39">
        <f>'A-3A-B NF-Comp beds by State'!J57</f>
        <v>3321</v>
      </c>
      <c r="K57" s="47">
        <f>'A-3A-B NF-Comp beds by State'!K57</f>
        <v>0.13038241493526045</v>
      </c>
    </row>
    <row r="58" spans="1:11" x14ac:dyDescent="0.2">
      <c r="A58" s="2" t="s">
        <v>51</v>
      </c>
      <c r="B58" s="39">
        <f>'A-3A-B NF-Comp beds by State'!B58</f>
        <v>2627</v>
      </c>
      <c r="C58" s="24"/>
      <c r="D58" s="39">
        <f>'A-3A-B NF-Comp beds by State'!D58</f>
        <v>959</v>
      </c>
      <c r="E58" s="39">
        <f>'A-3A-B NF-Comp beds by State'!E58</f>
        <v>882</v>
      </c>
      <c r="F58" s="39">
        <f>'A-3A-B NF-Comp beds by State'!F58</f>
        <v>484</v>
      </c>
      <c r="G58" s="39">
        <f>'A-3A-B NF-Comp beds by State'!G58</f>
        <v>99</v>
      </c>
      <c r="H58" s="39">
        <f>'A-3A-B NF-Comp beds by State'!H58</f>
        <v>203</v>
      </c>
      <c r="I58" s="24">
        <f>'A-3A-B NF-Comp beds by State'!I58</f>
        <v>0</v>
      </c>
      <c r="J58" s="39">
        <f>'A-3A-B NF-Comp beds by State'!J58</f>
        <v>22818</v>
      </c>
      <c r="K58" s="47">
        <f>'A-3A-B NF-Comp beds by State'!K58</f>
        <v>0.11512840739766851</v>
      </c>
    </row>
    <row r="59" spans="1:11" ht="13.5" thickBot="1" x14ac:dyDescent="0.25">
      <c r="A59" s="6" t="s">
        <v>52</v>
      </c>
      <c r="B59" s="38">
        <f>'A-3A-B NF-Comp beds by State'!B59</f>
        <v>1749</v>
      </c>
      <c r="C59" s="29"/>
      <c r="D59" s="38">
        <f>'A-3A-B NF-Comp beds by State'!D59</f>
        <v>570</v>
      </c>
      <c r="E59" s="38">
        <f>'A-3A-B NF-Comp beds by State'!E59</f>
        <v>668</v>
      </c>
      <c r="F59" s="38">
        <f>'A-3A-B NF-Comp beds by State'!F59</f>
        <v>203</v>
      </c>
      <c r="G59" s="38">
        <f>'A-3A-B NF-Comp beds by State'!G59</f>
        <v>108</v>
      </c>
      <c r="H59" s="38">
        <f>'A-3A-B NF-Comp beds by State'!H59</f>
        <v>200</v>
      </c>
      <c r="I59" s="29">
        <f>'A-3A-B NF-Comp beds by State'!I59</f>
        <v>0</v>
      </c>
      <c r="J59" s="38">
        <f>'A-3A-B NF-Comp beds by State'!J59</f>
        <v>36875</v>
      </c>
      <c r="K59" s="48">
        <f>'A-3A-B NF-Comp beds by State'!K59</f>
        <v>4.743050847457627E-2</v>
      </c>
    </row>
    <row r="60" spans="1:11" ht="13.5" thickTop="1" x14ac:dyDescent="0.2">
      <c r="A60" s="1" t="s">
        <v>53</v>
      </c>
      <c r="B60" s="39">
        <f>'A-3A-B NF-Comp beds by State'!B60</f>
        <v>859</v>
      </c>
      <c r="C60" s="24"/>
      <c r="D60" s="39">
        <f>'A-3A-B NF-Comp beds by State'!D60</f>
        <v>320</v>
      </c>
      <c r="E60" s="39">
        <f>'A-3A-B NF-Comp beds by State'!E60</f>
        <v>207</v>
      </c>
      <c r="F60" s="39">
        <f>'A-3A-B NF-Comp beds by State'!F60</f>
        <v>129</v>
      </c>
      <c r="G60" s="39">
        <f>'A-3A-B NF-Comp beds by State'!G60</f>
        <v>37</v>
      </c>
      <c r="H60" s="39">
        <f>'A-3A-B NF-Comp beds by State'!H60</f>
        <v>166</v>
      </c>
      <c r="I60" s="24">
        <f>'A-3A-B NF-Comp beds by State'!I60</f>
        <v>0</v>
      </c>
      <c r="J60" s="39">
        <f>'A-3A-B NF-Comp beds by State'!J60</f>
        <v>10850</v>
      </c>
      <c r="K60" s="47">
        <f>'A-3A-B NF-Comp beds by State'!K60</f>
        <v>7.9170506912442401E-2</v>
      </c>
    </row>
    <row r="61" spans="1:11" x14ac:dyDescent="0.2">
      <c r="A61" s="1" t="s">
        <v>54</v>
      </c>
      <c r="B61" s="39">
        <f>'A-3A-B NF-Comp beds by State'!B61</f>
        <v>593</v>
      </c>
      <c r="C61" s="24"/>
      <c r="D61" s="39">
        <f>'A-3A-B NF-Comp beds by State'!D61</f>
        <v>122</v>
      </c>
      <c r="E61" s="39">
        <f>'A-3A-B NF-Comp beds by State'!E61</f>
        <v>65</v>
      </c>
      <c r="F61" s="39">
        <f>'A-3A-B NF-Comp beds by State'!F61</f>
        <v>42</v>
      </c>
      <c r="G61" s="39">
        <f>'A-3A-B NF-Comp beds by State'!G61</f>
        <v>78</v>
      </c>
      <c r="H61" s="39">
        <f>'A-3A-B NF-Comp beds by State'!H61</f>
        <v>286</v>
      </c>
      <c r="I61" s="24">
        <f>'A-3A-B NF-Comp beds by State'!I61</f>
        <v>0</v>
      </c>
      <c r="J61" s="39">
        <f>'A-3A-B NF-Comp beds by State'!J61</f>
        <v>2975</v>
      </c>
      <c r="K61" s="47">
        <f>'A-3A-B NF-Comp beds by State'!K61</f>
        <v>0.19932773109243698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2011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5703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10.5703125" customWidth="1"/>
    <col min="11" max="11" width="13.85546875" customWidth="1"/>
  </cols>
  <sheetData>
    <row r="1" spans="1:12" s="133" customFormat="1" ht="21.75" customHeight="1" x14ac:dyDescent="0.25">
      <c r="A1" s="163"/>
      <c r="B1" s="134" t="s">
        <v>57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25">
      <c r="A2" s="135" t="s">
        <v>0</v>
      </c>
      <c r="B2" s="136" t="s">
        <v>58</v>
      </c>
      <c r="C2" s="137"/>
      <c r="D2" s="159" t="s">
        <v>59</v>
      </c>
      <c r="E2" s="141"/>
      <c r="F2" s="141"/>
      <c r="G2" s="159"/>
      <c r="H2" s="141"/>
      <c r="I2" s="157"/>
      <c r="J2" s="141" t="s">
        <v>60</v>
      </c>
      <c r="K2" s="158"/>
    </row>
    <row r="3" spans="1:12" s="133" customFormat="1" ht="34.5" customHeight="1" thickBot="1" x14ac:dyDescent="0.3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0" t="s">
        <v>102</v>
      </c>
    </row>
    <row r="4" spans="1:12" ht="13.5" thickBot="1" x14ac:dyDescent="0.25">
      <c r="A4" s="46" t="str">
        <f>'A-3A-B NF-Comp beds by State'!A4</f>
        <v>Total 2011</v>
      </c>
      <c r="B4" s="11">
        <f>'A-3A-B NF-Comp beds by State'!B4</f>
        <v>149366</v>
      </c>
      <c r="C4" s="12"/>
      <c r="D4" s="20">
        <f>'A-3A-B NF-Comp beds by State'!N4</f>
        <v>0.34630371034907542</v>
      </c>
      <c r="E4" s="20">
        <f>'A-3A-B NF-Comp beds by State'!O4</f>
        <v>0.31021785413012332</v>
      </c>
      <c r="F4" s="20">
        <f>'A-3A-B NF-Comp beds by State'!P4</f>
        <v>0.21017500636021585</v>
      </c>
      <c r="G4" s="20">
        <f>'A-3A-B NF-Comp beds by State'!Q4</f>
        <v>5.2829961303107804E-2</v>
      </c>
      <c r="H4" s="50">
        <f>'A-3A-B NF-Comp beds by State'!R4</f>
        <v>8.047346785747761E-2</v>
      </c>
      <c r="I4" s="16">
        <f>'A-3A-B NF-Comp beds by State'!S4</f>
        <v>0</v>
      </c>
      <c r="J4" s="17">
        <f>'A-3A-B NF-Comp beds by State'!T4</f>
        <v>1733444</v>
      </c>
      <c r="K4" s="19">
        <f>'A-3A-B NF-Comp beds by State'!U4</f>
        <v>8.6167190863967916E-2</v>
      </c>
    </row>
    <row r="5" spans="1:12" ht="13.5" thickBot="1" x14ac:dyDescent="0.25">
      <c r="A5" s="7">
        <f>'A-3A-B NF-Comp beds by State'!A5</f>
        <v>2010</v>
      </c>
      <c r="B5" s="11">
        <f>'A-3A-B NF-Comp beds by State'!B5</f>
        <v>157962</v>
      </c>
      <c r="C5" s="12">
        <v>0</v>
      </c>
      <c r="D5" s="20">
        <f>'A-3A-B NF-Comp beds by State'!N5</f>
        <v>0.33945505881161292</v>
      </c>
      <c r="E5" s="20">
        <f>'A-3A-B NF-Comp beds by State'!O5</f>
        <v>0.31115078309973282</v>
      </c>
      <c r="F5" s="20">
        <f>'A-3A-B NF-Comp beds by State'!P5</f>
        <v>0.21489978602448689</v>
      </c>
      <c r="G5" s="20">
        <f>'A-3A-B NF-Comp beds by State'!Q5</f>
        <v>5.5374077309732719E-2</v>
      </c>
      <c r="H5" s="50">
        <f>'A-3A-B NF-Comp beds by State'!R5</f>
        <v>7.9120294754434606E-2</v>
      </c>
      <c r="I5" s="16">
        <f>'A-3A-B NF-Comp beds by State'!S5</f>
        <v>0</v>
      </c>
      <c r="J5" s="17">
        <f>'A-3A-B NF-Comp beds by State'!T5</f>
        <v>1736645</v>
      </c>
      <c r="K5" s="19">
        <f>'A-3A-B NF-Comp beds by State'!U5</f>
        <v>9.0958140552617264E-2</v>
      </c>
    </row>
    <row r="6" spans="1:12" ht="13.5" thickBot="1" x14ac:dyDescent="0.25">
      <c r="A6" s="8">
        <f>'A-3A-B NF-Comp beds by State'!A6</f>
        <v>2009</v>
      </c>
      <c r="B6" s="51">
        <f>'A-3A-B NF-Comp beds by State'!B6</f>
        <v>176083</v>
      </c>
      <c r="C6" s="12">
        <v>0</v>
      </c>
      <c r="D6" s="20">
        <f>'A-3A-B NF-Comp beds by State'!N6</f>
        <v>0.32300108471573064</v>
      </c>
      <c r="E6" s="20">
        <f>'A-3A-B NF-Comp beds by State'!O6</f>
        <v>0.31046722284377254</v>
      </c>
      <c r="F6" s="20">
        <f>'A-3A-B NF-Comp beds by State'!P6</f>
        <v>0.23096494266908218</v>
      </c>
      <c r="G6" s="20">
        <f>'A-3A-B NF-Comp beds by State'!Q6</f>
        <v>6.3311052174258725E-2</v>
      </c>
      <c r="H6" s="50">
        <f>'A-3A-B NF-Comp beds by State'!R6</f>
        <v>7.2255697597155888E-2</v>
      </c>
      <c r="I6" s="12">
        <f>'A-3A-B NF-Comp beds by State'!S6</f>
        <v>0</v>
      </c>
      <c r="J6" s="18">
        <f>'A-3A-B NF-Comp beds by State'!T6</f>
        <v>1737301</v>
      </c>
      <c r="K6" s="19">
        <f>'A-3A-B NF-Comp beds by State'!U6</f>
        <v>0.10135434216638338</v>
      </c>
    </row>
    <row r="7" spans="1:12" ht="13.5" thickBot="1" x14ac:dyDescent="0.25">
      <c r="A7" s="8">
        <f>'A-3A-B NF-Comp beds by State'!A7</f>
        <v>2008</v>
      </c>
      <c r="B7" s="51">
        <f>'A-3A-B NF-Comp beds by State'!B7</f>
        <v>208749</v>
      </c>
      <c r="C7" s="12">
        <v>0</v>
      </c>
      <c r="D7" s="20">
        <f>'A-3A-B NF-Comp beds by State'!N7</f>
        <v>0.30656913326530905</v>
      </c>
      <c r="E7" s="20">
        <f>'A-3A-B NF-Comp beds by State'!O7</f>
        <v>0.31359671184053578</v>
      </c>
      <c r="F7" s="20">
        <f>'A-3A-B NF-Comp beds by State'!P7</f>
        <v>0.24148618676017611</v>
      </c>
      <c r="G7" s="20">
        <f>'A-3A-B NF-Comp beds by State'!Q7</f>
        <v>7.3849455566254205E-2</v>
      </c>
      <c r="H7" s="50">
        <f>'A-3A-B NF-Comp beds by State'!R7</f>
        <v>6.4498512567724875E-2</v>
      </c>
      <c r="I7" s="12">
        <f>'A-3A-B NF-Comp beds by State'!S7</f>
        <v>0</v>
      </c>
      <c r="J7" s="18">
        <f>'A-3A-B NF-Comp beds by State'!T7</f>
        <v>1740115</v>
      </c>
      <c r="K7" s="19">
        <f>'A-3A-B NF-Comp beds by State'!U7</f>
        <v>0.11996276108188252</v>
      </c>
    </row>
    <row r="8" spans="1:12" ht="13.5" thickBot="1" x14ac:dyDescent="0.25">
      <c r="A8" s="8">
        <f>'A-3A-B NF-Comp beds by State'!A8</f>
        <v>2007</v>
      </c>
      <c r="B8" s="51">
        <f>'A-3A-B NF-Comp beds by State'!B8</f>
        <v>218775</v>
      </c>
      <c r="C8" s="12">
        <v>0</v>
      </c>
      <c r="D8" s="20">
        <f>'A-3A-B NF-Comp beds by State'!N8</f>
        <v>0.29355730773625871</v>
      </c>
      <c r="E8" s="20">
        <f>'A-3A-B NF-Comp beds by State'!O8</f>
        <v>0.31669066392412298</v>
      </c>
      <c r="F8" s="20">
        <f>'A-3A-B NF-Comp beds by State'!P8</f>
        <v>0.2444520626214147</v>
      </c>
      <c r="G8" s="20">
        <f>'A-3A-B NF-Comp beds by State'!Q8</f>
        <v>8.1663809850302818E-2</v>
      </c>
      <c r="H8" s="50">
        <f>'A-3A-B NF-Comp beds by State'!R8</f>
        <v>6.3636155867900807E-2</v>
      </c>
      <c r="I8" s="12">
        <f>'A-3A-B NF-Comp beds by State'!S8</f>
        <v>0</v>
      </c>
      <c r="J8" s="18">
        <f>'A-3A-B NF-Comp beds by State'!T8</f>
        <v>1734233</v>
      </c>
      <c r="K8" s="19">
        <f>'A-3A-B NF-Comp beds by State'!U8</f>
        <v>0.12615086900087819</v>
      </c>
    </row>
    <row r="9" spans="1:12" ht="13.5" thickBot="1" x14ac:dyDescent="0.25">
      <c r="A9" s="8">
        <f>'A-3A-B NF-Comp beds by State'!A9</f>
        <v>2006</v>
      </c>
      <c r="B9" s="51">
        <f>'A-3A-B NF-Comp beds by State'!B9</f>
        <v>221486</v>
      </c>
      <c r="C9" s="12">
        <v>0</v>
      </c>
      <c r="D9" s="20">
        <f>'A-3A-B NF-Comp beds by State'!N9</f>
        <v>0.28647408865571639</v>
      </c>
      <c r="E9" s="20">
        <f>'A-3A-B NF-Comp beds by State'!O9</f>
        <v>0.32588515752688657</v>
      </c>
      <c r="F9" s="20">
        <f>'A-3A-B NF-Comp beds by State'!P9</f>
        <v>0.23603749221169734</v>
      </c>
      <c r="G9" s="20">
        <f>'A-3A-B NF-Comp beds by State'!Q9</f>
        <v>9.2651454267989847E-2</v>
      </c>
      <c r="H9" s="50">
        <f>'A-3A-B NF-Comp beds by State'!R9</f>
        <v>5.8951807337709834E-2</v>
      </c>
      <c r="I9" s="12">
        <f>'A-3A-B NF-Comp beds by State'!S9</f>
        <v>0</v>
      </c>
      <c r="J9" s="18">
        <f>'A-3A-B NF-Comp beds by State'!T9</f>
        <v>1752564</v>
      </c>
      <c r="K9" s="19">
        <f>'A-3A-B NF-Comp beds by State'!U9</f>
        <v>0.12637826635717725</v>
      </c>
    </row>
    <row r="10" spans="1:12" x14ac:dyDescent="0.2">
      <c r="A10" s="1" t="s">
        <v>4</v>
      </c>
      <c r="B10" s="23">
        <f>'A-3A-B NF-Comp beds by State'!B10</f>
        <v>85</v>
      </c>
      <c r="C10" s="24"/>
      <c r="D10" s="26">
        <f>'A-3A-B NF-Comp beds by State'!N10</f>
        <v>0.27058823529411763</v>
      </c>
      <c r="E10" s="26">
        <f>'A-3A-B NF-Comp beds by State'!O10</f>
        <v>0.31764705882352939</v>
      </c>
      <c r="F10" s="26">
        <f>'A-3A-B NF-Comp beds by State'!P10</f>
        <v>0.16470588235294117</v>
      </c>
      <c r="G10" s="26">
        <f>'A-3A-B NF-Comp beds by State'!Q10</f>
        <v>0.15294117647058825</v>
      </c>
      <c r="H10" s="26">
        <f>'A-3A-B NF-Comp beds by State'!R10</f>
        <v>9.4117647058823528E-2</v>
      </c>
      <c r="I10" s="24">
        <f>'A-3A-B NF-Comp beds by State'!S10</f>
        <v>0</v>
      </c>
      <c r="J10" s="23">
        <f>'A-3A-B NF-Comp beds by State'!T10</f>
        <v>716</v>
      </c>
      <c r="K10" s="25">
        <f>'A-3A-B NF-Comp beds by State'!U10</f>
        <v>0.11871508379888268</v>
      </c>
    </row>
    <row r="11" spans="1:12" x14ac:dyDescent="0.2">
      <c r="A11" s="1" t="s">
        <v>5</v>
      </c>
      <c r="B11" s="23">
        <f>'A-3A-B NF-Comp beds by State'!B11</f>
        <v>1085</v>
      </c>
      <c r="C11" s="24"/>
      <c r="D11" s="26">
        <f>'A-3A-B NF-Comp beds by State'!N11</f>
        <v>0.39815668202764976</v>
      </c>
      <c r="E11" s="26">
        <f>'A-3A-B NF-Comp beds by State'!O11</f>
        <v>0.28940092165898618</v>
      </c>
      <c r="F11" s="26">
        <f>'A-3A-B NF-Comp beds by State'!P11</f>
        <v>0.14562211981566819</v>
      </c>
      <c r="G11" s="26">
        <f>'A-3A-B NF-Comp beds by State'!Q11</f>
        <v>8.1105990783410145E-2</v>
      </c>
      <c r="H11" s="26">
        <f>'A-3A-B NF-Comp beds by State'!R11</f>
        <v>8.5714285714285715E-2</v>
      </c>
      <c r="I11" s="24">
        <f>'A-3A-B NF-Comp beds by State'!S11</f>
        <v>0</v>
      </c>
      <c r="J11" s="23">
        <f>'A-3A-B NF-Comp beds by State'!T11</f>
        <v>27136</v>
      </c>
      <c r="K11" s="25">
        <f>'A-3A-B NF-Comp beds by State'!U11</f>
        <v>3.9983785377358493E-2</v>
      </c>
    </row>
    <row r="12" spans="1:12" x14ac:dyDescent="0.2">
      <c r="A12" s="1" t="s">
        <v>6</v>
      </c>
      <c r="B12" s="23">
        <f>'A-3A-B NF-Comp beds by State'!B12</f>
        <v>1274</v>
      </c>
      <c r="C12" s="24"/>
      <c r="D12" s="26">
        <f>'A-3A-B NF-Comp beds by State'!N12</f>
        <v>0.49529042386185246</v>
      </c>
      <c r="E12" s="26">
        <f>'A-3A-B NF-Comp beds by State'!O12</f>
        <v>0.19152276295133439</v>
      </c>
      <c r="F12" s="26">
        <f>'A-3A-B NF-Comp beds by State'!P12</f>
        <v>0.12951334379905807</v>
      </c>
      <c r="G12" s="26">
        <f>'A-3A-B NF-Comp beds by State'!Q12</f>
        <v>3.2182103610675042E-2</v>
      </c>
      <c r="H12" s="26">
        <f>'A-3A-B NF-Comp beds by State'!R12</f>
        <v>0.15149136577708006</v>
      </c>
      <c r="I12" s="24">
        <f>'A-3A-B NF-Comp beds by State'!S12</f>
        <v>0</v>
      </c>
      <c r="J12" s="23">
        <f>'A-3A-B NF-Comp beds by State'!T12</f>
        <v>25750</v>
      </c>
      <c r="K12" s="25">
        <f>'A-3A-B NF-Comp beds by State'!U12</f>
        <v>4.9475728155339807E-2</v>
      </c>
    </row>
    <row r="13" spans="1:12" x14ac:dyDescent="0.2">
      <c r="A13" s="2" t="s">
        <v>7</v>
      </c>
      <c r="B13" s="23">
        <f>'A-3A-B NF-Comp beds by State'!B13</f>
        <v>3419</v>
      </c>
      <c r="C13" s="24"/>
      <c r="D13" s="26">
        <f>'A-3A-B NF-Comp beds by State'!N13</f>
        <v>0.42497806376133374</v>
      </c>
      <c r="E13" s="26">
        <f>'A-3A-B NF-Comp beds by State'!O13</f>
        <v>0.23603392804913717</v>
      </c>
      <c r="F13" s="26">
        <f>'A-3A-B NF-Comp beds by State'!P13</f>
        <v>0.16847031295700496</v>
      </c>
      <c r="G13" s="26">
        <f>'A-3A-B NF-Comp beds by State'!Q13</f>
        <v>4.5919859608072537E-2</v>
      </c>
      <c r="H13" s="26">
        <f>'A-3A-B NF-Comp beds by State'!R13</f>
        <v>0.12459783562445159</v>
      </c>
      <c r="I13" s="24">
        <f>'A-3A-B NF-Comp beds by State'!S13</f>
        <v>0</v>
      </c>
      <c r="J13" s="23">
        <f>'A-3A-B NF-Comp beds by State'!T13</f>
        <v>16221</v>
      </c>
      <c r="K13" s="25">
        <f>'A-3A-B NF-Comp beds by State'!U13</f>
        <v>0.21077615436779484</v>
      </c>
    </row>
    <row r="14" spans="1:12" ht="13.5" thickBot="1" x14ac:dyDescent="0.25">
      <c r="A14" s="3" t="s">
        <v>8</v>
      </c>
      <c r="B14" s="28">
        <f>'A-3A-B NF-Comp beds by State'!B14</f>
        <v>26439</v>
      </c>
      <c r="C14" s="29"/>
      <c r="D14" s="32">
        <f>'A-3A-B NF-Comp beds by State'!N14</f>
        <v>0.37732138129278719</v>
      </c>
      <c r="E14" s="32">
        <f>'A-3A-B NF-Comp beds by State'!O14</f>
        <v>0.27463217216990055</v>
      </c>
      <c r="F14" s="32">
        <f>'A-3A-B NF-Comp beds by State'!P14</f>
        <v>0.25568289269639549</v>
      </c>
      <c r="G14" s="32">
        <f>'A-3A-B NF-Comp beds by State'!Q14</f>
        <v>3.4418850939899388E-2</v>
      </c>
      <c r="H14" s="32">
        <f>'A-3A-B NF-Comp beds by State'!R14</f>
        <v>5.7944702901017435E-2</v>
      </c>
      <c r="I14" s="29">
        <f>'A-3A-B NF-Comp beds by State'!S14</f>
        <v>0</v>
      </c>
      <c r="J14" s="28">
        <f>'A-3A-B NF-Comp beds by State'!T14</f>
        <v>121514</v>
      </c>
      <c r="K14" s="31">
        <f>'A-3A-B NF-Comp beds by State'!U14</f>
        <v>0.21757986734038876</v>
      </c>
    </row>
    <row r="15" spans="1:12" ht="13.5" thickTop="1" x14ac:dyDescent="0.2">
      <c r="A15" s="1" t="s">
        <v>9</v>
      </c>
      <c r="B15" s="23">
        <f>'A-3A-B NF-Comp beds by State'!B15</f>
        <v>2839</v>
      </c>
      <c r="C15" s="24"/>
      <c r="D15" s="26">
        <f>'A-3A-B NF-Comp beds by State'!N15</f>
        <v>0.33110250088059173</v>
      </c>
      <c r="E15" s="26">
        <f>'A-3A-B NF-Comp beds by State'!O15</f>
        <v>0.3360338147234942</v>
      </c>
      <c r="F15" s="26">
        <f>'A-3A-B NF-Comp beds by State'!P15</f>
        <v>0.17893624515674533</v>
      </c>
      <c r="G15" s="26">
        <f>'A-3A-B NF-Comp beds by State'!Q15</f>
        <v>7.6787601268052133E-2</v>
      </c>
      <c r="H15" s="26">
        <f>'A-3A-B NF-Comp beds by State'!R15</f>
        <v>7.7139837971116593E-2</v>
      </c>
      <c r="I15" s="24">
        <f>'A-3A-B NF-Comp beds by State'!S15</f>
        <v>0</v>
      </c>
      <c r="J15" s="23">
        <f>'A-3A-B NF-Comp beds by State'!T15</f>
        <v>19920</v>
      </c>
      <c r="K15" s="25">
        <f>'A-3A-B NF-Comp beds by State'!U15</f>
        <v>0.14252008032128513</v>
      </c>
    </row>
    <row r="16" spans="1:12" x14ac:dyDescent="0.2">
      <c r="A16" s="2" t="s">
        <v>10</v>
      </c>
      <c r="B16" s="23">
        <f>'A-3A-B NF-Comp beds by State'!B16</f>
        <v>2305</v>
      </c>
      <c r="C16" s="24"/>
      <c r="D16" s="26">
        <f>'A-3A-B NF-Comp beds by State'!N16</f>
        <v>0.42603036876355749</v>
      </c>
      <c r="E16" s="26">
        <f>'A-3A-B NF-Comp beds by State'!O16</f>
        <v>0.358351409978308</v>
      </c>
      <c r="F16" s="26">
        <f>'A-3A-B NF-Comp beds by State'!P16</f>
        <v>0.13579175704989155</v>
      </c>
      <c r="G16" s="26">
        <f>'A-3A-B NF-Comp beds by State'!Q16</f>
        <v>6.8546637744034702E-2</v>
      </c>
      <c r="H16" s="26">
        <f>'A-3A-B NF-Comp beds by State'!R16</f>
        <v>1.1279826464208243E-2</v>
      </c>
      <c r="I16" s="24">
        <f>'A-3A-B NF-Comp beds by State'!S16</f>
        <v>0</v>
      </c>
      <c r="J16" s="23">
        <f>'A-3A-B NF-Comp beds by State'!T16</f>
        <v>28231</v>
      </c>
      <c r="K16" s="25">
        <f>'A-3A-B NF-Comp beds by State'!U16</f>
        <v>8.1647833941411924E-2</v>
      </c>
    </row>
    <row r="17" spans="1:11" x14ac:dyDescent="0.2">
      <c r="A17" s="2" t="s">
        <v>11</v>
      </c>
      <c r="B17" s="23">
        <f>'A-3A-B NF-Comp beds by State'!B17</f>
        <v>1268</v>
      </c>
      <c r="C17" s="24"/>
      <c r="D17" s="26">
        <f>'A-3A-B NF-Comp beds by State'!N17</f>
        <v>0.33201892744479494</v>
      </c>
      <c r="E17" s="26">
        <f>'A-3A-B NF-Comp beds by State'!O17</f>
        <v>0.33911671924290221</v>
      </c>
      <c r="F17" s="26">
        <f>'A-3A-B NF-Comp beds by State'!P17</f>
        <v>0.15378548895899052</v>
      </c>
      <c r="G17" s="26">
        <f>'A-3A-B NF-Comp beds by State'!Q17</f>
        <v>0.12302839116719243</v>
      </c>
      <c r="H17" s="26">
        <f>'A-3A-B NF-Comp beds by State'!R17</f>
        <v>5.2050473186119876E-2</v>
      </c>
      <c r="I17" s="24">
        <f>'A-3A-B NF-Comp beds by State'!S17</f>
        <v>0</v>
      </c>
      <c r="J17" s="23">
        <f>'A-3A-B NF-Comp beds by State'!T17</f>
        <v>2766</v>
      </c>
      <c r="K17" s="25">
        <f>'A-3A-B NF-Comp beds by State'!U17</f>
        <v>0.4584237165582068</v>
      </c>
    </row>
    <row r="18" spans="1:11" x14ac:dyDescent="0.2">
      <c r="A18" s="1" t="s">
        <v>12</v>
      </c>
      <c r="B18" s="23">
        <f>'A-3A-B NF-Comp beds by State'!B18</f>
        <v>380</v>
      </c>
      <c r="C18" s="24"/>
      <c r="D18" s="26">
        <f>'A-3A-B NF-Comp beds by State'!N18</f>
        <v>0.4026315789473684</v>
      </c>
      <c r="E18" s="26">
        <f>'A-3A-B NF-Comp beds by State'!O18</f>
        <v>0.2</v>
      </c>
      <c r="F18" s="26">
        <f>'A-3A-B NF-Comp beds by State'!P18</f>
        <v>7.8947368421052627E-2</v>
      </c>
      <c r="G18" s="26">
        <f>'A-3A-B NF-Comp beds by State'!Q18</f>
        <v>2.6315789473684209E-2</v>
      </c>
      <c r="H18" s="26">
        <f>'A-3A-B NF-Comp beds by State'!R18</f>
        <v>0.29210526315789476</v>
      </c>
      <c r="I18" s="24">
        <f>'A-3A-B NF-Comp beds by State'!S18</f>
        <v>0</v>
      </c>
      <c r="J18" s="23">
        <f>'A-3A-B NF-Comp beds by State'!T18</f>
        <v>5216</v>
      </c>
      <c r="K18" s="25">
        <f>'A-3A-B NF-Comp beds by State'!U18</f>
        <v>7.2852760736196315E-2</v>
      </c>
    </row>
    <row r="19" spans="1:11" ht="13.5" thickBot="1" x14ac:dyDescent="0.25">
      <c r="A19" s="4" t="s">
        <v>13</v>
      </c>
      <c r="B19" s="28">
        <f>'A-3A-B NF-Comp beds by State'!B19</f>
        <v>3750</v>
      </c>
      <c r="C19" s="29"/>
      <c r="D19" s="32">
        <f>'A-3A-B NF-Comp beds by State'!N19</f>
        <v>0.38533333333333336</v>
      </c>
      <c r="E19" s="32">
        <f>'A-3A-B NF-Comp beds by State'!O19</f>
        <v>0.34293333333333331</v>
      </c>
      <c r="F19" s="32">
        <f>'A-3A-B NF-Comp beds by State'!P19</f>
        <v>0.1608</v>
      </c>
      <c r="G19" s="32">
        <f>'A-3A-B NF-Comp beds by State'!Q19</f>
        <v>7.173333333333333E-2</v>
      </c>
      <c r="H19" s="32">
        <f>'A-3A-B NF-Comp beds by State'!R19</f>
        <v>3.9199999999999999E-2</v>
      </c>
      <c r="I19" s="29">
        <f>'A-3A-B NF-Comp beds by State'!S19</f>
        <v>0</v>
      </c>
      <c r="J19" s="28">
        <f>'A-3A-B NF-Comp beds by State'!T19</f>
        <v>82932</v>
      </c>
      <c r="K19" s="31">
        <f>'A-3A-B NF-Comp beds by State'!U19</f>
        <v>4.5217768774417598E-2</v>
      </c>
    </row>
    <row r="20" spans="1:11" ht="13.5" thickTop="1" x14ac:dyDescent="0.2">
      <c r="A20" s="1" t="s">
        <v>14</v>
      </c>
      <c r="B20" s="33">
        <f>'A-3A-B NF-Comp beds by State'!B20</f>
        <v>2183</v>
      </c>
      <c r="C20" s="34"/>
      <c r="D20" s="26">
        <f>'A-3A-B NF-Comp beds by State'!N20</f>
        <v>0.32707283554741184</v>
      </c>
      <c r="E20" s="26">
        <f>'A-3A-B NF-Comp beds by State'!O20</f>
        <v>0.28859367842418687</v>
      </c>
      <c r="F20" s="26">
        <f>'A-3A-B NF-Comp beds by State'!P20</f>
        <v>0.24599175446633073</v>
      </c>
      <c r="G20" s="26">
        <f>'A-3A-B NF-Comp beds by State'!Q20</f>
        <v>5.0389372423270726E-2</v>
      </c>
      <c r="H20" s="26">
        <f>'A-3A-B NF-Comp beds by State'!R20</f>
        <v>8.7952359138799813E-2</v>
      </c>
      <c r="I20" s="24">
        <f>'A-3A-B NF-Comp beds by State'!S20</f>
        <v>0</v>
      </c>
      <c r="J20" s="23">
        <f>'A-3A-B NF-Comp beds by State'!T20</f>
        <v>40297</v>
      </c>
      <c r="K20" s="25">
        <f>'A-3A-B NF-Comp beds by State'!U20</f>
        <v>5.4172767203513911E-2</v>
      </c>
    </row>
    <row r="21" spans="1:11" x14ac:dyDescent="0.2">
      <c r="A21" s="1" t="s">
        <v>15</v>
      </c>
      <c r="B21" s="23">
        <f>'A-3A-B NF-Comp beds by State'!B21</f>
        <v>183</v>
      </c>
      <c r="C21" s="24"/>
      <c r="D21" s="26">
        <f>'A-3A-B NF-Comp beds by State'!N21</f>
        <v>0.30054644808743169</v>
      </c>
      <c r="E21" s="26">
        <f>'A-3A-B NF-Comp beds by State'!O21</f>
        <v>0.39890710382513661</v>
      </c>
      <c r="F21" s="26">
        <f>'A-3A-B NF-Comp beds by State'!P21</f>
        <v>0.19125683060109289</v>
      </c>
      <c r="G21" s="26">
        <f>'A-3A-B NF-Comp beds by State'!Q21</f>
        <v>6.5573770491803282E-2</v>
      </c>
      <c r="H21" s="26">
        <f>'A-3A-B NF-Comp beds by State'!R21</f>
        <v>4.3715846994535519E-2</v>
      </c>
      <c r="I21" s="24">
        <f>'A-3A-B NF-Comp beds by State'!S21</f>
        <v>0</v>
      </c>
      <c r="J21" s="23">
        <f>'A-3A-B NF-Comp beds by State'!T21</f>
        <v>4397</v>
      </c>
      <c r="K21" s="25">
        <f>'A-3A-B NF-Comp beds by State'!U21</f>
        <v>4.1619285876734136E-2</v>
      </c>
    </row>
    <row r="22" spans="1:11" x14ac:dyDescent="0.2">
      <c r="A22" s="2" t="s">
        <v>16</v>
      </c>
      <c r="B22" s="23">
        <f>'A-3A-B NF-Comp beds by State'!B22</f>
        <v>1748</v>
      </c>
      <c r="C22" s="24"/>
      <c r="D22" s="26">
        <f>'A-3A-B NF-Comp beds by State'!N22</f>
        <v>0.42562929061784899</v>
      </c>
      <c r="E22" s="26">
        <f>'A-3A-B NF-Comp beds by State'!O22</f>
        <v>0.21453089244851259</v>
      </c>
      <c r="F22" s="26">
        <f>'A-3A-B NF-Comp beds by State'!P22</f>
        <v>0.19164759725400457</v>
      </c>
      <c r="G22" s="26">
        <f>'A-3A-B NF-Comp beds by State'!Q22</f>
        <v>6.5217391304347824E-2</v>
      </c>
      <c r="H22" s="26">
        <f>'A-3A-B NF-Comp beds by State'!R22</f>
        <v>0.10297482837528604</v>
      </c>
      <c r="I22" s="24">
        <f>'A-3A-B NF-Comp beds by State'!S22</f>
        <v>0</v>
      </c>
      <c r="J22" s="23">
        <f>'A-3A-B NF-Comp beds by State'!T22</f>
        <v>31567</v>
      </c>
      <c r="K22" s="25">
        <f>'A-3A-B NF-Comp beds by State'!U22</f>
        <v>5.5374283270504004E-2</v>
      </c>
    </row>
    <row r="23" spans="1:11" x14ac:dyDescent="0.2">
      <c r="A23" s="1" t="s">
        <v>17</v>
      </c>
      <c r="B23" s="23">
        <f>'A-3A-B NF-Comp beds by State'!B23</f>
        <v>749</v>
      </c>
      <c r="C23" s="24"/>
      <c r="D23" s="26">
        <f>'A-3A-B NF-Comp beds by State'!N23</f>
        <v>0.35781041388518026</v>
      </c>
      <c r="E23" s="26">
        <f>'A-3A-B NF-Comp beds by State'!O23</f>
        <v>0.32710280373831774</v>
      </c>
      <c r="F23" s="26">
        <f>'A-3A-B NF-Comp beds by State'!P23</f>
        <v>0.13751668891855809</v>
      </c>
      <c r="G23" s="26">
        <f>'A-3A-B NF-Comp beds by State'!Q23</f>
        <v>4.4058744993324434E-2</v>
      </c>
      <c r="H23" s="26">
        <f>'A-3A-B NF-Comp beds by State'!R23</f>
        <v>0.13351134846461948</v>
      </c>
      <c r="I23" s="24">
        <f>'A-3A-B NF-Comp beds by State'!S23</f>
        <v>0</v>
      </c>
      <c r="J23" s="23">
        <f>'A-3A-B NF-Comp beds by State'!T23</f>
        <v>6146</v>
      </c>
      <c r="K23" s="25">
        <f>'A-3A-B NF-Comp beds by State'!U23</f>
        <v>0.12186788154897495</v>
      </c>
    </row>
    <row r="24" spans="1:11" ht="13.5" thickBot="1" x14ac:dyDescent="0.25">
      <c r="A24" s="4" t="s">
        <v>18</v>
      </c>
      <c r="B24" s="28">
        <f>'A-3A-B NF-Comp beds by State'!B24</f>
        <v>4905</v>
      </c>
      <c r="C24" s="29"/>
      <c r="D24" s="32">
        <f>'A-3A-B NF-Comp beds by State'!N24</f>
        <v>0.37655453618756374</v>
      </c>
      <c r="E24" s="32">
        <f>'A-3A-B NF-Comp beds by State'!O24</f>
        <v>0.24831804281345565</v>
      </c>
      <c r="F24" s="32">
        <f>'A-3A-B NF-Comp beds by State'!P24</f>
        <v>0.12456676860346586</v>
      </c>
      <c r="G24" s="32">
        <f>'A-3A-B NF-Comp beds by State'!Q24</f>
        <v>3.8532110091743121E-2</v>
      </c>
      <c r="H24" s="32">
        <f>'A-3A-B NF-Comp beds by State'!R24</f>
        <v>0.21202854230377166</v>
      </c>
      <c r="I24" s="29">
        <f>'A-3A-B NF-Comp beds by State'!S24</f>
        <v>0</v>
      </c>
      <c r="J24" s="28">
        <f>'A-3A-B NF-Comp beds by State'!T24</f>
        <v>111101</v>
      </c>
      <c r="K24" s="31">
        <f>'A-3A-B NF-Comp beds by State'!U24</f>
        <v>4.4149017560598011E-2</v>
      </c>
    </row>
    <row r="25" spans="1:11" ht="13.5" thickTop="1" x14ac:dyDescent="0.2">
      <c r="A25" s="1" t="s">
        <v>19</v>
      </c>
      <c r="B25" s="23">
        <f>'A-3A-B NF-Comp beds by State'!B25</f>
        <v>1244</v>
      </c>
      <c r="C25" s="24"/>
      <c r="D25" s="26">
        <f>'A-3A-B NF-Comp beds by State'!N25</f>
        <v>0.35610932475884244</v>
      </c>
      <c r="E25" s="26">
        <f>'A-3A-B NF-Comp beds by State'!O25</f>
        <v>0.18729903536977491</v>
      </c>
      <c r="F25" s="26">
        <f>'A-3A-B NF-Comp beds by State'!P25</f>
        <v>9.9678456591639875E-2</v>
      </c>
      <c r="G25" s="26">
        <f>'A-3A-B NF-Comp beds by State'!Q25</f>
        <v>2.652733118971061E-2</v>
      </c>
      <c r="H25" s="26">
        <f>'A-3A-B NF-Comp beds by State'!R25</f>
        <v>0.33038585209003213</v>
      </c>
      <c r="I25" s="24">
        <f>'A-3A-B NF-Comp beds by State'!S25</f>
        <v>0</v>
      </c>
      <c r="J25" s="23">
        <f>'A-3A-B NF-Comp beds by State'!T25</f>
        <v>51085</v>
      </c>
      <c r="K25" s="25">
        <f>'A-3A-B NF-Comp beds by State'!U25</f>
        <v>2.4351570911226389E-2</v>
      </c>
    </row>
    <row r="26" spans="1:11" x14ac:dyDescent="0.2">
      <c r="A26" s="2" t="s">
        <v>20</v>
      </c>
      <c r="B26" s="23">
        <f>'A-3A-B NF-Comp beds by State'!B26</f>
        <v>1724</v>
      </c>
      <c r="C26" s="24"/>
      <c r="D26" s="26">
        <f>'A-3A-B NF-Comp beds by State'!N26</f>
        <v>0.4066125290023202</v>
      </c>
      <c r="E26" s="26">
        <f>'A-3A-B NF-Comp beds by State'!O26</f>
        <v>0.19547563805104409</v>
      </c>
      <c r="F26" s="26">
        <f>'A-3A-B NF-Comp beds by State'!P26</f>
        <v>0.1751740139211137</v>
      </c>
      <c r="G26" s="26">
        <f>'A-3A-B NF-Comp beds by State'!Q26</f>
        <v>1.7981438515081206E-2</v>
      </c>
      <c r="H26" s="26">
        <f>'A-3A-B NF-Comp beds by State'!R26</f>
        <v>0.20475638051044084</v>
      </c>
      <c r="I26" s="24">
        <f>'A-3A-B NF-Comp beds by State'!S26</f>
        <v>0</v>
      </c>
      <c r="J26" s="23">
        <f>'A-3A-B NF-Comp beds by State'!T26</f>
        <v>23451</v>
      </c>
      <c r="K26" s="25">
        <f>'A-3A-B NF-Comp beds by State'!U26</f>
        <v>7.3514988699842229E-2</v>
      </c>
    </row>
    <row r="27" spans="1:11" x14ac:dyDescent="0.2">
      <c r="A27" s="1" t="s">
        <v>55</v>
      </c>
      <c r="B27" s="23">
        <f>'A-3A-B NF-Comp beds by State'!B27</f>
        <v>5215</v>
      </c>
      <c r="C27" s="24"/>
      <c r="D27" s="26">
        <f>'A-3A-B NF-Comp beds by State'!N27</f>
        <v>0.25829338446788114</v>
      </c>
      <c r="E27" s="26">
        <f>'A-3A-B NF-Comp beds by State'!O27</f>
        <v>0.35570469798657717</v>
      </c>
      <c r="F27" s="26">
        <f>'A-3A-B NF-Comp beds by State'!P27</f>
        <v>0.28801534036433363</v>
      </c>
      <c r="G27" s="26">
        <f>'A-3A-B NF-Comp beds by State'!Q27</f>
        <v>6.6538830297219562E-2</v>
      </c>
      <c r="H27" s="26">
        <f>'A-3A-B NF-Comp beds by State'!R27</f>
        <v>3.1447746883988492E-2</v>
      </c>
      <c r="I27" s="24">
        <f>'A-3A-B NF-Comp beds by State'!S27</f>
        <v>0</v>
      </c>
      <c r="J27" s="23">
        <f>'A-3A-B NF-Comp beds by State'!T27</f>
        <v>27479</v>
      </c>
      <c r="K27" s="25">
        <f>'A-3A-B NF-Comp beds by State'!U27</f>
        <v>0.18978128752865825</v>
      </c>
    </row>
    <row r="28" spans="1:11" x14ac:dyDescent="0.2">
      <c r="A28" s="1" t="s">
        <v>21</v>
      </c>
      <c r="B28" s="23">
        <f>'A-3A-B NF-Comp beds by State'!B28</f>
        <v>1192</v>
      </c>
      <c r="C28" s="24"/>
      <c r="D28" s="26">
        <f>'A-3A-B NF-Comp beds by State'!N28</f>
        <v>0.37164429530201343</v>
      </c>
      <c r="E28" s="26">
        <f>'A-3A-B NF-Comp beds by State'!O28</f>
        <v>0.26006711409395972</v>
      </c>
      <c r="F28" s="26">
        <f>'A-3A-B NF-Comp beds by State'!P28</f>
        <v>0.16694630872483221</v>
      </c>
      <c r="G28" s="26">
        <f>'A-3A-B NF-Comp beds by State'!Q28</f>
        <v>4.4463087248322146E-2</v>
      </c>
      <c r="H28" s="26">
        <f>'A-3A-B NF-Comp beds by State'!R28</f>
        <v>0.15687919463087249</v>
      </c>
      <c r="I28" s="24">
        <f>'A-3A-B NF-Comp beds by State'!S28</f>
        <v>0</v>
      </c>
      <c r="J28" s="23">
        <f>'A-3A-B NF-Comp beds by State'!T28</f>
        <v>35042</v>
      </c>
      <c r="K28" s="25">
        <f>'A-3A-B NF-Comp beds by State'!U28</f>
        <v>3.4016323269219793E-2</v>
      </c>
    </row>
    <row r="29" spans="1:11" ht="13.5" thickBot="1" x14ac:dyDescent="0.25">
      <c r="A29" s="4" t="s">
        <v>22</v>
      </c>
      <c r="B29" s="28">
        <f>'A-3A-B NF-Comp beds by State'!B29</f>
        <v>6746</v>
      </c>
      <c r="C29" s="29"/>
      <c r="D29" s="32">
        <f>'A-3A-B NF-Comp beds by State'!N29</f>
        <v>0.28965312777942487</v>
      </c>
      <c r="E29" s="32">
        <f>'A-3A-B NF-Comp beds by State'!O29</f>
        <v>0.34509338867477024</v>
      </c>
      <c r="F29" s="32">
        <f>'A-3A-B NF-Comp beds by State'!P29</f>
        <v>0.30595908686629114</v>
      </c>
      <c r="G29" s="32">
        <f>'A-3A-B NF-Comp beds by State'!Q29</f>
        <v>2.9795434331455678E-2</v>
      </c>
      <c r="H29" s="32">
        <f>'A-3A-B NF-Comp beds by State'!R29</f>
        <v>2.949896234805811E-2</v>
      </c>
      <c r="I29" s="29">
        <f>'A-3A-B NF-Comp beds by State'!S29</f>
        <v>0</v>
      </c>
      <c r="J29" s="28">
        <f>'A-3A-B NF-Comp beds by State'!T29</f>
        <v>48972</v>
      </c>
      <c r="K29" s="31">
        <f>'A-3A-B NF-Comp beds by State'!U29</f>
        <v>0.13775218492199623</v>
      </c>
    </row>
    <row r="30" spans="1:11" ht="13.5" thickTop="1" x14ac:dyDescent="0.2">
      <c r="A30" s="2" t="s">
        <v>23</v>
      </c>
      <c r="B30" s="23">
        <f>'A-3A-B NF-Comp beds by State'!B30</f>
        <v>1808</v>
      </c>
      <c r="C30" s="24"/>
      <c r="D30" s="26">
        <f>'A-3A-B NF-Comp beds by State'!N30</f>
        <v>0.47234513274336282</v>
      </c>
      <c r="E30" s="26">
        <f>'A-3A-B NF-Comp beds by State'!O30</f>
        <v>0.3252212389380531</v>
      </c>
      <c r="F30" s="26">
        <f>'A-3A-B NF-Comp beds by State'!P30</f>
        <v>0.11172566371681415</v>
      </c>
      <c r="G30" s="26">
        <f>'A-3A-B NF-Comp beds by State'!Q30</f>
        <v>4.314159292035398E-2</v>
      </c>
      <c r="H30" s="26">
        <f>'A-3A-B NF-Comp beds by State'!R30</f>
        <v>4.7566371681415927E-2</v>
      </c>
      <c r="I30" s="24">
        <f>'A-3A-B NF-Comp beds by State'!S30</f>
        <v>0</v>
      </c>
      <c r="J30" s="23">
        <f>'A-3A-B NF-Comp beds by State'!T30</f>
        <v>27793</v>
      </c>
      <c r="K30" s="25">
        <f>'A-3A-B NF-Comp beds by State'!U30</f>
        <v>6.5052351311481307E-2</v>
      </c>
    </row>
    <row r="31" spans="1:11" x14ac:dyDescent="0.2">
      <c r="A31" s="5" t="s">
        <v>24</v>
      </c>
      <c r="B31" s="23">
        <f>'A-3A-B NF-Comp beds by State'!B31</f>
        <v>789</v>
      </c>
      <c r="C31" s="24"/>
      <c r="D31" s="26">
        <f>'A-3A-B NF-Comp beds by State'!N31</f>
        <v>0.28643852978453738</v>
      </c>
      <c r="E31" s="26">
        <f>'A-3A-B NF-Comp beds by State'!O31</f>
        <v>0.34220532319391633</v>
      </c>
      <c r="F31" s="26">
        <f>'A-3A-B NF-Comp beds by State'!P31</f>
        <v>0.16983523447401774</v>
      </c>
      <c r="G31" s="26">
        <f>'A-3A-B NF-Comp beds by State'!Q31</f>
        <v>0.10392902408111533</v>
      </c>
      <c r="H31" s="26">
        <f>'A-3A-B NF-Comp beds by State'!R31</f>
        <v>9.7591888466413187E-2</v>
      </c>
      <c r="I31" s="24">
        <f>'A-3A-B NF-Comp beds by State'!S31</f>
        <v>0</v>
      </c>
      <c r="J31" s="23">
        <f>'A-3A-B NF-Comp beds by State'!T31</f>
        <v>7017</v>
      </c>
      <c r="K31" s="25">
        <f>'A-3A-B NF-Comp beds by State'!U31</f>
        <v>0.11244121419410004</v>
      </c>
    </row>
    <row r="32" spans="1:11" x14ac:dyDescent="0.2">
      <c r="A32" s="2" t="s">
        <v>25</v>
      </c>
      <c r="B32" s="23">
        <f>'A-3A-B NF-Comp beds by State'!B32</f>
        <v>2339</v>
      </c>
      <c r="C32" s="24"/>
      <c r="D32" s="26">
        <f>'A-3A-B NF-Comp beds by State'!N32</f>
        <v>0.4198375374091492</v>
      </c>
      <c r="E32" s="26">
        <f>'A-3A-B NF-Comp beds by State'!O32</f>
        <v>0.29328772979905943</v>
      </c>
      <c r="F32" s="26">
        <f>'A-3A-B NF-Comp beds by State'!P32</f>
        <v>0.129115006412997</v>
      </c>
      <c r="G32" s="26">
        <f>'A-3A-B NF-Comp beds by State'!Q32</f>
        <v>4.1470713980333473E-2</v>
      </c>
      <c r="H32" s="26">
        <f>'A-3A-B NF-Comp beds by State'!R32</f>
        <v>0.11628901239846089</v>
      </c>
      <c r="I32" s="24">
        <f>'A-3A-B NF-Comp beds by State'!S32</f>
        <v>0</v>
      </c>
      <c r="J32" s="23">
        <f>'A-3A-B NF-Comp beds by State'!T32</f>
        <v>46887</v>
      </c>
      <c r="K32" s="25">
        <f>'A-3A-B NF-Comp beds by State'!U32</f>
        <v>4.9885895877322076E-2</v>
      </c>
    </row>
    <row r="33" spans="1:11" x14ac:dyDescent="0.2">
      <c r="A33" s="2" t="s">
        <v>26</v>
      </c>
      <c r="B33" s="23">
        <f>'A-3A-B NF-Comp beds by State'!B33</f>
        <v>1474</v>
      </c>
      <c r="C33" s="24"/>
      <c r="D33" s="26">
        <f>'A-3A-B NF-Comp beds by State'!N33</f>
        <v>0.43215739484396198</v>
      </c>
      <c r="E33" s="26">
        <f>'A-3A-B NF-Comp beds by State'!O33</f>
        <v>0.28968792401628224</v>
      </c>
      <c r="F33" s="26">
        <f>'A-3A-B NF-Comp beds by State'!P33</f>
        <v>9.3622795115332433E-2</v>
      </c>
      <c r="G33" s="26">
        <f>'A-3A-B NF-Comp beds by State'!Q33</f>
        <v>5.2917232021709636E-2</v>
      </c>
      <c r="H33" s="26">
        <f>'A-3A-B NF-Comp beds by State'!R33</f>
        <v>0.13161465400271372</v>
      </c>
      <c r="I33" s="24">
        <f>'A-3A-B NF-Comp beds by State'!S33</f>
        <v>0</v>
      </c>
      <c r="J33" s="23">
        <f>'A-3A-B NF-Comp beds by State'!T33</f>
        <v>32242</v>
      </c>
      <c r="K33" s="25">
        <f>'A-3A-B NF-Comp beds by State'!U33</f>
        <v>4.5716766949941069E-2</v>
      </c>
    </row>
    <row r="34" spans="1:11" x14ac:dyDescent="0.2">
      <c r="A34" s="1" t="s">
        <v>27</v>
      </c>
      <c r="B34" s="23">
        <f>'A-3A-B NF-Comp beds by State'!B34</f>
        <v>6054</v>
      </c>
      <c r="C34" s="24"/>
      <c r="D34" s="26">
        <f>'A-3A-B NF-Comp beds by State'!N34</f>
        <v>0.24463164849686159</v>
      </c>
      <c r="E34" s="26">
        <f>'A-3A-B NF-Comp beds by State'!O34</f>
        <v>0.35398083911463496</v>
      </c>
      <c r="F34" s="26">
        <f>'A-3A-B NF-Comp beds by State'!P34</f>
        <v>0.30360092500825903</v>
      </c>
      <c r="G34" s="26">
        <f>'A-3A-B NF-Comp beds by State'!Q34</f>
        <v>4.9058473736372649E-2</v>
      </c>
      <c r="H34" s="26">
        <f>'A-3A-B NF-Comp beds by State'!R34</f>
        <v>4.872811364387182E-2</v>
      </c>
      <c r="I34" s="24">
        <f>'A-3A-B NF-Comp beds by State'!S34</f>
        <v>0</v>
      </c>
      <c r="J34" s="23">
        <f>'A-3A-B NF-Comp beds by State'!T34</f>
        <v>56030</v>
      </c>
      <c r="K34" s="25">
        <f>'A-3A-B NF-Comp beds by State'!U34</f>
        <v>0.10804925932536141</v>
      </c>
    </row>
    <row r="35" spans="1:11" x14ac:dyDescent="0.2">
      <c r="A35" s="2" t="s">
        <v>28</v>
      </c>
      <c r="B35" s="23">
        <f>'A-3A-B NF-Comp beds by State'!B35</f>
        <v>1777</v>
      </c>
      <c r="C35" s="24"/>
      <c r="D35" s="26">
        <f>'A-3A-B NF-Comp beds by State'!N35</f>
        <v>0.32076533483398989</v>
      </c>
      <c r="E35" s="26">
        <f>'A-3A-B NF-Comp beds by State'!O35</f>
        <v>0.34214969048958921</v>
      </c>
      <c r="F35" s="26">
        <f>'A-3A-B NF-Comp beds by State'!P35</f>
        <v>0.23241418120427687</v>
      </c>
      <c r="G35" s="26">
        <f>'A-3A-B NF-Comp beds by State'!Q35</f>
        <v>7.1468767585818799E-2</v>
      </c>
      <c r="H35" s="26">
        <f>'A-3A-B NF-Comp beds by State'!R35</f>
        <v>3.3202025886325266E-2</v>
      </c>
      <c r="I35" s="24">
        <f>'A-3A-B NF-Comp beds by State'!S35</f>
        <v>0</v>
      </c>
      <c r="J35" s="23">
        <f>'A-3A-B NF-Comp beds by State'!T35</f>
        <v>20010</v>
      </c>
      <c r="K35" s="25">
        <f>'A-3A-B NF-Comp beds by State'!U35</f>
        <v>8.88055972013993E-2</v>
      </c>
    </row>
    <row r="36" spans="1:11" x14ac:dyDescent="0.2">
      <c r="A36" s="1" t="s">
        <v>29</v>
      </c>
      <c r="B36" s="23">
        <f>'A-3A-B NF-Comp beds by State'!B36</f>
        <v>874</v>
      </c>
      <c r="C36" s="24"/>
      <c r="D36" s="26">
        <f>'A-3A-B NF-Comp beds by State'!N36</f>
        <v>0.47597254004576661</v>
      </c>
      <c r="E36" s="26">
        <f>'A-3A-B NF-Comp beds by State'!O36</f>
        <v>0.2219679633867277</v>
      </c>
      <c r="F36" s="26">
        <f>'A-3A-B NF-Comp beds by State'!P36</f>
        <v>0.12013729977116705</v>
      </c>
      <c r="G36" s="26">
        <f>'A-3A-B NF-Comp beds by State'!Q36</f>
        <v>4.3478260869565216E-2</v>
      </c>
      <c r="H36" s="26">
        <f>'A-3A-B NF-Comp beds by State'!R36</f>
        <v>0.13844393592677345</v>
      </c>
      <c r="I36" s="24">
        <f>'A-3A-B NF-Comp beds by State'!S36</f>
        <v>0</v>
      </c>
      <c r="J36" s="23">
        <f>'A-3A-B NF-Comp beds by State'!T36</f>
        <v>7449</v>
      </c>
      <c r="K36" s="25">
        <f>'A-3A-B NF-Comp beds by State'!U36</f>
        <v>0.11733118539401262</v>
      </c>
    </row>
    <row r="37" spans="1:11" x14ac:dyDescent="0.2">
      <c r="A37" s="2" t="s">
        <v>30</v>
      </c>
      <c r="B37" s="23">
        <f>'A-3A-B NF-Comp beds by State'!B37</f>
        <v>1901</v>
      </c>
      <c r="C37" s="24"/>
      <c r="D37" s="26">
        <f>'A-3A-B NF-Comp beds by State'!N37</f>
        <v>0.43503419253024722</v>
      </c>
      <c r="E37" s="26">
        <f>'A-3A-B NF-Comp beds by State'!O37</f>
        <v>0.28932140978432402</v>
      </c>
      <c r="F37" s="26">
        <f>'A-3A-B NF-Comp beds by State'!P37</f>
        <v>0.1457127827459232</v>
      </c>
      <c r="G37" s="26">
        <f>'A-3A-B NF-Comp beds by State'!Q37</f>
        <v>6.4176749079431883E-2</v>
      </c>
      <c r="H37" s="26">
        <f>'A-3A-B NF-Comp beds by State'!R37</f>
        <v>6.5754865860073647E-2</v>
      </c>
      <c r="I37" s="24">
        <f>'A-3A-B NF-Comp beds by State'!S37</f>
        <v>0</v>
      </c>
      <c r="J37" s="23">
        <f>'A-3A-B NF-Comp beds by State'!T37</f>
        <v>50102</v>
      </c>
      <c r="K37" s="25">
        <f>'A-3A-B NF-Comp beds by State'!U37</f>
        <v>3.7942597101912098E-2</v>
      </c>
    </row>
    <row r="38" spans="1:11" x14ac:dyDescent="0.2">
      <c r="A38" s="2" t="s">
        <v>31</v>
      </c>
      <c r="B38" s="23">
        <f>'A-3A-B NF-Comp beds by State'!B38</f>
        <v>631</v>
      </c>
      <c r="C38" s="24"/>
      <c r="D38" s="26">
        <f>'A-3A-B NF-Comp beds by State'!N38</f>
        <v>0.36450079239302696</v>
      </c>
      <c r="E38" s="26">
        <f>'A-3A-B NF-Comp beds by State'!O38</f>
        <v>0.2202852614896989</v>
      </c>
      <c r="F38" s="26">
        <f>'A-3A-B NF-Comp beds by State'!P38</f>
        <v>0.1347068145800317</v>
      </c>
      <c r="G38" s="26">
        <f>'A-3A-B NF-Comp beds by State'!Q38</f>
        <v>2.5356576862123614E-2</v>
      </c>
      <c r="H38" s="26">
        <f>'A-3A-B NF-Comp beds by State'!R38</f>
        <v>0.25515055467511888</v>
      </c>
      <c r="I38" s="24">
        <f>'A-3A-B NF-Comp beds by State'!S38</f>
        <v>0</v>
      </c>
      <c r="J38" s="23">
        <f>'A-3A-B NF-Comp beds by State'!T38</f>
        <v>7010</v>
      </c>
      <c r="K38" s="25">
        <f>'A-3A-B NF-Comp beds by State'!U38</f>
        <v>9.0014265335235377E-2</v>
      </c>
    </row>
    <row r="39" spans="1:11" ht="13.5" thickBot="1" x14ac:dyDescent="0.25">
      <c r="A39" s="4" t="s">
        <v>32</v>
      </c>
      <c r="B39" s="28">
        <f>'A-3A-B NF-Comp beds by State'!B39</f>
        <v>1183</v>
      </c>
      <c r="C39" s="29"/>
      <c r="D39" s="32">
        <f>'A-3A-B NF-Comp beds by State'!N39</f>
        <v>0.34234995773457311</v>
      </c>
      <c r="E39" s="32">
        <f>'A-3A-B NF-Comp beds by State'!O39</f>
        <v>0.27218934911242604</v>
      </c>
      <c r="F39" s="32">
        <f>'A-3A-B NF-Comp beds by State'!P39</f>
        <v>0.1665257819103973</v>
      </c>
      <c r="G39" s="32">
        <f>'A-3A-B NF-Comp beds by State'!Q39</f>
        <v>3.9729501267962805E-2</v>
      </c>
      <c r="H39" s="32">
        <f>'A-3A-B NF-Comp beds by State'!R39</f>
        <v>0.17920540997464074</v>
      </c>
      <c r="I39" s="29">
        <f>'A-3A-B NF-Comp beds by State'!S39</f>
        <v>0</v>
      </c>
      <c r="J39" s="28">
        <f>'A-3A-B NF-Comp beds by State'!T39</f>
        <v>17777</v>
      </c>
      <c r="K39" s="31">
        <f>'A-3A-B NF-Comp beds by State'!U39</f>
        <v>6.6546661416436975E-2</v>
      </c>
    </row>
    <row r="40" spans="1:11" ht="13.5" thickTop="1" x14ac:dyDescent="0.2">
      <c r="A40" s="1" t="s">
        <v>33</v>
      </c>
      <c r="B40" s="39">
        <f>'A-3A-B NF-Comp beds by State'!B40</f>
        <v>244</v>
      </c>
      <c r="C40" s="24"/>
      <c r="D40" s="36">
        <f>'A-3A-B NF-Comp beds by State'!N40</f>
        <v>0.39344262295081966</v>
      </c>
      <c r="E40" s="36">
        <f>'A-3A-B NF-Comp beds by State'!O40</f>
        <v>0.26229508196721313</v>
      </c>
      <c r="F40" s="36">
        <f>'A-3A-B NF-Comp beds by State'!P40</f>
        <v>0.14754098360655737</v>
      </c>
      <c r="G40" s="36">
        <f>'A-3A-B NF-Comp beds by State'!Q40</f>
        <v>7.3770491803278687E-2</v>
      </c>
      <c r="H40" s="36">
        <f>'A-3A-B NF-Comp beds by State'!R40</f>
        <v>0.12295081967213115</v>
      </c>
      <c r="I40" s="24">
        <f>'A-3A-B NF-Comp beds by State'!S40</f>
        <v>0</v>
      </c>
      <c r="J40" s="35">
        <f>'A-3A-B NF-Comp beds by State'!T40</f>
        <v>7870</v>
      </c>
      <c r="K40" s="25">
        <f>'A-3A-B NF-Comp beds by State'!U40</f>
        <v>3.1003811944091488E-2</v>
      </c>
    </row>
    <row r="41" spans="1:11" x14ac:dyDescent="0.2">
      <c r="A41" s="2" t="s">
        <v>34</v>
      </c>
      <c r="B41" s="39">
        <f>'A-3A-B NF-Comp beds by State'!B41</f>
        <v>4782</v>
      </c>
      <c r="C41" s="24"/>
      <c r="D41" s="36">
        <f>'A-3A-B NF-Comp beds by State'!N41</f>
        <v>0.32936010037641156</v>
      </c>
      <c r="E41" s="36">
        <f>'A-3A-B NF-Comp beds by State'!O41</f>
        <v>0.39397741530740277</v>
      </c>
      <c r="F41" s="36">
        <f>'A-3A-B NF-Comp beds by State'!P41</f>
        <v>8.4483479715600163E-2</v>
      </c>
      <c r="G41" s="36">
        <f>'A-3A-B NF-Comp beds by State'!Q41</f>
        <v>6.921790046005856E-2</v>
      </c>
      <c r="H41" s="36">
        <f>'A-3A-B NF-Comp beds by State'!R41</f>
        <v>0.12296110414052698</v>
      </c>
      <c r="I41" s="24">
        <f>'A-3A-B NF-Comp beds by State'!S41</f>
        <v>0</v>
      </c>
      <c r="J41" s="35">
        <f>'A-3A-B NF-Comp beds by State'!T41</f>
        <v>54620</v>
      </c>
      <c r="K41" s="25">
        <f>'A-3A-B NF-Comp beds by State'!U41</f>
        <v>8.7550347857927494E-2</v>
      </c>
    </row>
    <row r="42" spans="1:11" x14ac:dyDescent="0.2">
      <c r="A42" s="2" t="s">
        <v>35</v>
      </c>
      <c r="B42" s="39">
        <f>'A-3A-B NF-Comp beds by State'!B42</f>
        <v>2585</v>
      </c>
      <c r="C42" s="24"/>
      <c r="D42" s="40">
        <f>'A-3A-B NF-Comp beds by State'!N42</f>
        <v>0.25686653771760154</v>
      </c>
      <c r="E42" s="40">
        <f>'A-3A-B NF-Comp beds by State'!O42</f>
        <v>0.34545454545454546</v>
      </c>
      <c r="F42" s="40">
        <f>'A-3A-B NF-Comp beds by State'!P42</f>
        <v>0.21856866537717601</v>
      </c>
      <c r="G42" s="40">
        <f>'A-3A-B NF-Comp beds by State'!Q42</f>
        <v>8.2785299806576396E-2</v>
      </c>
      <c r="H42" s="40">
        <f>'A-3A-B NF-Comp beds by State'!R42</f>
        <v>9.6324951644100584E-2</v>
      </c>
      <c r="I42" s="24">
        <f>'A-3A-B NF-Comp beds by State'!S42</f>
        <v>0</v>
      </c>
      <c r="J42" s="39">
        <f>'A-3A-B NF-Comp beds by State'!T42</f>
        <v>6926</v>
      </c>
      <c r="K42" s="47">
        <f>'A-3A-B NF-Comp beds by State'!U42</f>
        <v>0.37323130233901242</v>
      </c>
    </row>
    <row r="43" spans="1:11" x14ac:dyDescent="0.2">
      <c r="A43" s="1" t="s">
        <v>36</v>
      </c>
      <c r="B43" s="39">
        <f>'A-3A-B NF-Comp beds by State'!B43</f>
        <v>896</v>
      </c>
      <c r="C43" s="24"/>
      <c r="D43" s="40">
        <f>'A-3A-B NF-Comp beds by State'!N43</f>
        <v>0.44419642857142855</v>
      </c>
      <c r="E43" s="40">
        <f>'A-3A-B NF-Comp beds by State'!O43</f>
        <v>0.28683035714285715</v>
      </c>
      <c r="F43" s="40">
        <f>'A-3A-B NF-Comp beds by State'!P43</f>
        <v>0.12723214285714285</v>
      </c>
      <c r="G43" s="40">
        <f>'A-3A-B NF-Comp beds by State'!Q43</f>
        <v>5.5803571428571432E-2</v>
      </c>
      <c r="H43" s="40">
        <f>'A-3A-B NF-Comp beds by State'!R43</f>
        <v>8.59375E-2</v>
      </c>
      <c r="I43" s="24">
        <f>'A-3A-B NF-Comp beds by State'!S43</f>
        <v>0</v>
      </c>
      <c r="J43" s="39">
        <f>'A-3A-B NF-Comp beds by State'!T43</f>
        <v>5729</v>
      </c>
      <c r="K43" s="47">
        <f>'A-3A-B NF-Comp beds by State'!U43</f>
        <v>0.1563972770116949</v>
      </c>
    </row>
    <row r="44" spans="1:11" ht="13.5" thickBot="1" x14ac:dyDescent="0.25">
      <c r="A44" s="4" t="s">
        <v>37</v>
      </c>
      <c r="B44" s="38">
        <f>'A-3A-B NF-Comp beds by State'!B44</f>
        <v>3899</v>
      </c>
      <c r="C44" s="29"/>
      <c r="D44" s="41">
        <f>'A-3A-B NF-Comp beds by State'!N44</f>
        <v>0.33983072582713514</v>
      </c>
      <c r="E44" s="41">
        <f>'A-3A-B NF-Comp beds by State'!O44</f>
        <v>0.36522185175686073</v>
      </c>
      <c r="F44" s="41">
        <f>'A-3A-B NF-Comp beds by State'!P44</f>
        <v>0.21133624006155424</v>
      </c>
      <c r="G44" s="41">
        <f>'A-3A-B NF-Comp beds by State'!Q44</f>
        <v>4.0010259040779685E-2</v>
      </c>
      <c r="H44" s="41">
        <f>'A-3A-B NF-Comp beds by State'!R44</f>
        <v>4.3600923313670173E-2</v>
      </c>
      <c r="I44" s="29">
        <f>'A-3A-B NF-Comp beds by State'!S44</f>
        <v>0</v>
      </c>
      <c r="J44" s="38">
        <f>'A-3A-B NF-Comp beds by State'!T44</f>
        <v>117183</v>
      </c>
      <c r="K44" s="48">
        <f>'A-3A-B NF-Comp beds by State'!U44</f>
        <v>3.3272744340049322E-2</v>
      </c>
    </row>
    <row r="45" spans="1:11" ht="13.5" thickTop="1" x14ac:dyDescent="0.2">
      <c r="A45" s="1" t="s">
        <v>38</v>
      </c>
      <c r="B45" s="39">
        <f>'A-3A-B NF-Comp beds by State'!B45</f>
        <v>8682</v>
      </c>
      <c r="C45" s="24"/>
      <c r="D45" s="40">
        <f>'A-3A-B NF-Comp beds by State'!N45</f>
        <v>0.36961529601474313</v>
      </c>
      <c r="E45" s="40">
        <f>'A-3A-B NF-Comp beds by State'!O45</f>
        <v>0.33448514167242571</v>
      </c>
      <c r="F45" s="40">
        <f>'A-3A-B NF-Comp beds by State'!P45</f>
        <v>0.14535821239345773</v>
      </c>
      <c r="G45" s="40">
        <f>'A-3A-B NF-Comp beds by State'!Q45</f>
        <v>3.0638101819857176E-2</v>
      </c>
      <c r="H45" s="40">
        <f>'A-3A-B NF-Comp beds by State'!R45</f>
        <v>0.11990324809951625</v>
      </c>
      <c r="I45" s="24">
        <f>'A-3A-B NF-Comp beds by State'!S45</f>
        <v>0</v>
      </c>
      <c r="J45" s="39">
        <f>'A-3A-B NF-Comp beds by State'!T45</f>
        <v>96407</v>
      </c>
      <c r="K45" s="47">
        <f>'A-3A-B NF-Comp beds by State'!U45</f>
        <v>9.0055701349487066E-2</v>
      </c>
    </row>
    <row r="46" spans="1:11" x14ac:dyDescent="0.2">
      <c r="A46" s="1" t="s">
        <v>39</v>
      </c>
      <c r="B46" s="39">
        <f>'A-3A-B NF-Comp beds by State'!B46</f>
        <v>1821</v>
      </c>
      <c r="C46" s="24"/>
      <c r="D46" s="40">
        <f>'A-3A-B NF-Comp beds by State'!N46</f>
        <v>0.3525535420098847</v>
      </c>
      <c r="E46" s="40">
        <f>'A-3A-B NF-Comp beds by State'!O46</f>
        <v>0.31191652937946185</v>
      </c>
      <c r="F46" s="40">
        <f>'A-3A-B NF-Comp beds by State'!P46</f>
        <v>0.19384953322350357</v>
      </c>
      <c r="G46" s="40">
        <f>'A-3A-B NF-Comp beds by State'!Q46</f>
        <v>8.9511257550796267E-2</v>
      </c>
      <c r="H46" s="40">
        <f>'A-3A-B NF-Comp beds by State'!R46</f>
        <v>5.216913783635365E-2</v>
      </c>
      <c r="I46" s="24">
        <f>'A-3A-B NF-Comp beds by State'!S46</f>
        <v>0</v>
      </c>
      <c r="J46" s="39">
        <f>'A-3A-B NF-Comp beds by State'!T46</f>
        <v>33256</v>
      </c>
      <c r="K46" s="47">
        <f>'A-3A-B NF-Comp beds by State'!U46</f>
        <v>5.4757036324272312E-2</v>
      </c>
    </row>
    <row r="47" spans="1:11" x14ac:dyDescent="0.2">
      <c r="A47" s="1" t="s">
        <v>40</v>
      </c>
      <c r="B47" s="39">
        <f>'A-3A-B NF-Comp beds by State'!B47</f>
        <v>1229</v>
      </c>
      <c r="C47" s="24"/>
      <c r="D47" s="40">
        <f>'A-3A-B NF-Comp beds by State'!N47</f>
        <v>0.30105777054515864</v>
      </c>
      <c r="E47" s="40">
        <f>'A-3A-B NF-Comp beds by State'!O47</f>
        <v>0.33930024410089504</v>
      </c>
      <c r="F47" s="40">
        <f>'A-3A-B NF-Comp beds by State'!P47</f>
        <v>0.22538649308380798</v>
      </c>
      <c r="G47" s="40">
        <f>'A-3A-B NF-Comp beds by State'!Q47</f>
        <v>5.9397884458909686E-2</v>
      </c>
      <c r="H47" s="40">
        <f>'A-3A-B NF-Comp beds by State'!R47</f>
        <v>7.4857607811228646E-2</v>
      </c>
      <c r="I47" s="24">
        <f>'A-3A-B NF-Comp beds by State'!S47</f>
        <v>0</v>
      </c>
      <c r="J47" s="39">
        <f>'A-3A-B NF-Comp beds by State'!T47</f>
        <v>12285</v>
      </c>
      <c r="K47" s="47">
        <f>'A-3A-B NF-Comp beds by State'!U47</f>
        <v>0.10004070004070004</v>
      </c>
    </row>
    <row r="48" spans="1:11" x14ac:dyDescent="0.2">
      <c r="A48" s="1" t="s">
        <v>41</v>
      </c>
      <c r="B48" s="39">
        <f>'A-3A-B NF-Comp beds by State'!B48</f>
        <v>1348</v>
      </c>
      <c r="C48" s="24"/>
      <c r="D48" s="40">
        <f>'A-3A-B NF-Comp beds by State'!N48</f>
        <v>0.35311572700296734</v>
      </c>
      <c r="E48" s="40">
        <f>'A-3A-B NF-Comp beds by State'!O48</f>
        <v>0.34198813056379823</v>
      </c>
      <c r="F48" s="40">
        <f>'A-3A-B NF-Comp beds by State'!P48</f>
        <v>0.1913946587537092</v>
      </c>
      <c r="G48" s="40">
        <f>'A-3A-B NF-Comp beds by State'!Q48</f>
        <v>7.9376854599406535E-2</v>
      </c>
      <c r="H48" s="40">
        <f>'A-3A-B NF-Comp beds by State'!R48</f>
        <v>3.4124629080118693E-2</v>
      </c>
      <c r="I48" s="24">
        <f>'A-3A-B NF-Comp beds by State'!S48</f>
        <v>0</v>
      </c>
      <c r="J48" s="39">
        <f>'A-3A-B NF-Comp beds by State'!T48</f>
        <v>88707</v>
      </c>
      <c r="K48" s="47">
        <f>'A-3A-B NF-Comp beds by State'!U48</f>
        <v>1.5196095009413012E-2</v>
      </c>
    </row>
    <row r="49" spans="1:11" ht="13.5" thickBot="1" x14ac:dyDescent="0.25">
      <c r="A49" s="4" t="s">
        <v>42</v>
      </c>
      <c r="B49" s="38">
        <f>'A-3A-B NF-Comp beds by State'!B49</f>
        <v>49</v>
      </c>
      <c r="C49" s="29"/>
      <c r="D49" s="41">
        <f>'A-3A-B NF-Comp beds by State'!N49</f>
        <v>0.14285714285714285</v>
      </c>
      <c r="E49" s="41">
        <f>'A-3A-B NF-Comp beds by State'!O49</f>
        <v>0.30612244897959184</v>
      </c>
      <c r="F49" s="41">
        <f>'A-3A-B NF-Comp beds by State'!P49</f>
        <v>0.46938775510204084</v>
      </c>
      <c r="G49" s="41">
        <f>'A-3A-B NF-Comp beds by State'!Q49</f>
        <v>4.0816326530612242E-2</v>
      </c>
      <c r="H49" s="41">
        <f>'A-3A-B NF-Comp beds by State'!R49</f>
        <v>4.0816326530612242E-2</v>
      </c>
      <c r="I49" s="29">
        <f>'A-3A-B NF-Comp beds by State'!S49</f>
        <v>0</v>
      </c>
      <c r="J49" s="38">
        <f>'A-3A-B NF-Comp beds by State'!T49</f>
        <v>579</v>
      </c>
      <c r="K49" s="48">
        <f>'A-3A-B NF-Comp beds by State'!U49</f>
        <v>8.46286701208981E-2</v>
      </c>
    </row>
    <row r="50" spans="1:11" ht="13.5" thickTop="1" x14ac:dyDescent="0.2">
      <c r="A50" s="1" t="s">
        <v>43</v>
      </c>
      <c r="B50" s="39">
        <f>'A-3A-B NF-Comp beds by State'!B50</f>
        <v>1099</v>
      </c>
      <c r="C50" s="24"/>
      <c r="D50" s="40">
        <f>'A-3A-B NF-Comp beds by State'!N50</f>
        <v>0.56596906278434944</v>
      </c>
      <c r="E50" s="40">
        <f>'A-3A-B NF-Comp beds by State'!O50</f>
        <v>0.24567788898999091</v>
      </c>
      <c r="F50" s="40">
        <f>'A-3A-B NF-Comp beds by State'!P50</f>
        <v>5.2775250227479524E-2</v>
      </c>
      <c r="G50" s="40">
        <f>'A-3A-B NF-Comp beds by State'!Q50</f>
        <v>4.3676069153776163E-2</v>
      </c>
      <c r="H50" s="40">
        <f>'A-3A-B NF-Comp beds by State'!R50</f>
        <v>9.1901728844404007E-2</v>
      </c>
      <c r="I50" s="24">
        <f>'A-3A-B NF-Comp beds by State'!S50</f>
        <v>0</v>
      </c>
      <c r="J50" s="39">
        <f>'A-3A-B NF-Comp beds by State'!T50</f>
        <v>9235</v>
      </c>
      <c r="K50" s="47">
        <f>'A-3A-B NF-Comp beds by State'!U50</f>
        <v>0.11900378992961559</v>
      </c>
    </row>
    <row r="51" spans="1:11" x14ac:dyDescent="0.2">
      <c r="A51" s="1" t="s">
        <v>44</v>
      </c>
      <c r="B51" s="39">
        <f>'A-3A-B NF-Comp beds by State'!B51</f>
        <v>5410</v>
      </c>
      <c r="C51" s="24"/>
      <c r="D51" s="40">
        <f>'A-3A-B NF-Comp beds by State'!N51</f>
        <v>0.43974121996303145</v>
      </c>
      <c r="E51" s="40">
        <f>'A-3A-B NF-Comp beds by State'!O51</f>
        <v>0.34676524953789278</v>
      </c>
      <c r="F51" s="40">
        <f>'A-3A-B NF-Comp beds by State'!P51</f>
        <v>6.3770794824399263E-2</v>
      </c>
      <c r="G51" s="40">
        <f>'A-3A-B NF-Comp beds by State'!Q51</f>
        <v>0.111090573012939</v>
      </c>
      <c r="H51" s="40">
        <f>'A-3A-B NF-Comp beds by State'!R51</f>
        <v>3.8632162661737524E-2</v>
      </c>
      <c r="I51" s="24">
        <f>'A-3A-B NF-Comp beds by State'!S51</f>
        <v>0</v>
      </c>
      <c r="J51" s="39">
        <f>'A-3A-B NF-Comp beds by State'!T51</f>
        <v>21925</v>
      </c>
      <c r="K51" s="47">
        <f>'A-3A-B NF-Comp beds by State'!U51</f>
        <v>0.24675028506271379</v>
      </c>
    </row>
    <row r="52" spans="1:11" x14ac:dyDescent="0.2">
      <c r="A52" s="1" t="s">
        <v>45</v>
      </c>
      <c r="B52" s="39">
        <f>'A-3A-B NF-Comp beds by State'!B52</f>
        <v>329</v>
      </c>
      <c r="C52" s="24"/>
      <c r="D52" s="40">
        <f>'A-3A-B NF-Comp beds by State'!N52</f>
        <v>0.55015197568389063</v>
      </c>
      <c r="E52" s="40">
        <f>'A-3A-B NF-Comp beds by State'!O52</f>
        <v>0.3100303951367781</v>
      </c>
      <c r="F52" s="40">
        <f>'A-3A-B NF-Comp beds by State'!P52</f>
        <v>4.2553191489361701E-2</v>
      </c>
      <c r="G52" s="40">
        <f>'A-3A-B NF-Comp beds by State'!Q52</f>
        <v>4.5592705167173252E-2</v>
      </c>
      <c r="H52" s="40">
        <f>'A-3A-B NF-Comp beds by State'!R52</f>
        <v>5.1671732522796353E-2</v>
      </c>
      <c r="I52" s="24">
        <f>'A-3A-B NF-Comp beds by State'!S52</f>
        <v>0</v>
      </c>
      <c r="J52" s="39">
        <f>'A-3A-B NF-Comp beds by State'!T52</f>
        <v>6933</v>
      </c>
      <c r="K52" s="47">
        <f>'A-3A-B NF-Comp beds by State'!U52</f>
        <v>4.7454204529063897E-2</v>
      </c>
    </row>
    <row r="53" spans="1:11" x14ac:dyDescent="0.2">
      <c r="A53" s="1" t="s">
        <v>46</v>
      </c>
      <c r="B53" s="39">
        <f>'A-3A-B NF-Comp beds by State'!B53</f>
        <v>1489</v>
      </c>
      <c r="C53" s="24"/>
      <c r="D53" s="40">
        <f>'A-3A-B NF-Comp beds by State'!N53</f>
        <v>0.37206178643384824</v>
      </c>
      <c r="E53" s="40">
        <f>'A-3A-B NF-Comp beds by State'!O53</f>
        <v>0.32437877770315648</v>
      </c>
      <c r="F53" s="40">
        <f>'A-3A-B NF-Comp beds by State'!P53</f>
        <v>0.11417058428475486</v>
      </c>
      <c r="G53" s="40">
        <f>'A-3A-B NF-Comp beds by State'!Q53</f>
        <v>3.2907991940899932E-2</v>
      </c>
      <c r="H53" s="40">
        <f>'A-3A-B NF-Comp beds by State'!R53</f>
        <v>0.15648085963734049</v>
      </c>
      <c r="I53" s="24">
        <f>'A-3A-B NF-Comp beds by State'!S53</f>
        <v>0</v>
      </c>
      <c r="J53" s="39">
        <f>'A-3A-B NF-Comp beds by State'!T53</f>
        <v>38590</v>
      </c>
      <c r="K53" s="47">
        <f>'A-3A-B NF-Comp beds by State'!U53</f>
        <v>3.8585125680228038E-2</v>
      </c>
    </row>
    <row r="54" spans="1:11" ht="13.5" thickBot="1" x14ac:dyDescent="0.25">
      <c r="A54" s="4" t="s">
        <v>47</v>
      </c>
      <c r="B54" s="38">
        <f>'A-3A-B NF-Comp beds by State'!B54</f>
        <v>17714</v>
      </c>
      <c r="C54" s="29"/>
      <c r="D54" s="41">
        <f>'A-3A-B NF-Comp beds by State'!N54</f>
        <v>0.23444732979564187</v>
      </c>
      <c r="E54" s="41">
        <f>'A-3A-B NF-Comp beds by State'!O54</f>
        <v>0.3192390199841933</v>
      </c>
      <c r="F54" s="41">
        <f>'A-3A-B NF-Comp beds by State'!P54</f>
        <v>0.34532008580783563</v>
      </c>
      <c r="G54" s="41">
        <f>'A-3A-B NF-Comp beds by State'!Q54</f>
        <v>6.4017161567122047E-2</v>
      </c>
      <c r="H54" s="41">
        <f>'A-3A-B NF-Comp beds by State'!R54</f>
        <v>3.6976402845207181E-2</v>
      </c>
      <c r="I54" s="29">
        <f>'A-3A-B NF-Comp beds by State'!S54</f>
        <v>0</v>
      </c>
      <c r="J54" s="38">
        <f>'A-3A-B NF-Comp beds by State'!T54</f>
        <v>133417</v>
      </c>
      <c r="K54" s="48">
        <f>'A-3A-B NF-Comp beds by State'!U54</f>
        <v>0.1327716857671811</v>
      </c>
    </row>
    <row r="55" spans="1:11" ht="13.5" thickTop="1" x14ac:dyDescent="0.2">
      <c r="A55" s="1" t="s">
        <v>48</v>
      </c>
      <c r="B55" s="39">
        <f>'A-3A-B NF-Comp beds by State'!B55</f>
        <v>1554</v>
      </c>
      <c r="C55" s="24"/>
      <c r="D55" s="40">
        <f>'A-3A-B NF-Comp beds by State'!N55</f>
        <v>0.3963963963963964</v>
      </c>
      <c r="E55" s="40">
        <f>'A-3A-B NF-Comp beds by State'!O55</f>
        <v>0.30694980694980695</v>
      </c>
      <c r="F55" s="40">
        <f>'A-3A-B NF-Comp beds by State'!P55</f>
        <v>0.14092664092664092</v>
      </c>
      <c r="G55" s="40">
        <f>'A-3A-B NF-Comp beds by State'!Q55</f>
        <v>5.9202059202059204E-2</v>
      </c>
      <c r="H55" s="40">
        <f>'A-3A-B NF-Comp beds by State'!R55</f>
        <v>9.6525096525096526E-2</v>
      </c>
      <c r="I55" s="24">
        <f>'A-3A-B NF-Comp beds by State'!S55</f>
        <v>0</v>
      </c>
      <c r="J55" s="39">
        <f>'A-3A-B NF-Comp beds by State'!T55</f>
        <v>8867</v>
      </c>
      <c r="K55" s="47">
        <f>'A-3A-B NF-Comp beds by State'!U55</f>
        <v>0.17525656930190595</v>
      </c>
    </row>
    <row r="56" spans="1:11" x14ac:dyDescent="0.2">
      <c r="A56" s="2" t="s">
        <v>49</v>
      </c>
      <c r="B56" s="39">
        <f>'A-3A-B NF-Comp beds by State'!B56</f>
        <v>2412</v>
      </c>
      <c r="C56" s="24"/>
      <c r="D56" s="40">
        <f>'A-3A-B NF-Comp beds by State'!N56</f>
        <v>0.30514096185737977</v>
      </c>
      <c r="E56" s="40">
        <f>'A-3A-B NF-Comp beds by State'!O56</f>
        <v>0.37023217247097845</v>
      </c>
      <c r="F56" s="40">
        <f>'A-3A-B NF-Comp beds by State'!P56</f>
        <v>0.24543946932006633</v>
      </c>
      <c r="G56" s="40">
        <f>'A-3A-B NF-Comp beds by State'!Q56</f>
        <v>4.1459369817578771E-2</v>
      </c>
      <c r="H56" s="40">
        <f>'A-3A-B NF-Comp beds by State'!R56</f>
        <v>3.7728026533996685E-2</v>
      </c>
      <c r="I56" s="24">
        <f>'A-3A-B NF-Comp beds by State'!S56</f>
        <v>0</v>
      </c>
      <c r="J56" s="39">
        <f>'A-3A-B NF-Comp beds by State'!T56</f>
        <v>31820</v>
      </c>
      <c r="K56" s="47">
        <f>'A-3A-B NF-Comp beds by State'!U56</f>
        <v>7.5801382778126966E-2</v>
      </c>
    </row>
    <row r="57" spans="1:11" x14ac:dyDescent="0.2">
      <c r="A57" s="2" t="s">
        <v>50</v>
      </c>
      <c r="B57" s="39">
        <f>'A-3A-B NF-Comp beds by State'!B57</f>
        <v>433</v>
      </c>
      <c r="C57" s="24"/>
      <c r="D57" s="40">
        <f>'A-3A-B NF-Comp beds by State'!N57</f>
        <v>0.3510392609699769</v>
      </c>
      <c r="E57" s="40">
        <f>'A-3A-B NF-Comp beds by State'!O57</f>
        <v>0.26558891454965355</v>
      </c>
      <c r="F57" s="40">
        <f>'A-3A-B NF-Comp beds by State'!P57</f>
        <v>0.18244803695150116</v>
      </c>
      <c r="G57" s="40">
        <f>'A-3A-B NF-Comp beds by State'!Q57</f>
        <v>5.7736720554272515E-2</v>
      </c>
      <c r="H57" s="40">
        <f>'A-3A-B NF-Comp beds by State'!R57</f>
        <v>0.14318706697459585</v>
      </c>
      <c r="I57" s="24">
        <f>'A-3A-B NF-Comp beds by State'!S57</f>
        <v>0</v>
      </c>
      <c r="J57" s="39">
        <f>'A-3A-B NF-Comp beds by State'!T57</f>
        <v>3321</v>
      </c>
      <c r="K57" s="47">
        <f>'A-3A-B NF-Comp beds by State'!U57</f>
        <v>0.13038241493526045</v>
      </c>
    </row>
    <row r="58" spans="1:11" x14ac:dyDescent="0.2">
      <c r="A58" s="2" t="s">
        <v>51</v>
      </c>
      <c r="B58" s="39">
        <f>'A-3A-B NF-Comp beds by State'!B58</f>
        <v>2627</v>
      </c>
      <c r="C58" s="24"/>
      <c r="D58" s="40">
        <f>'A-3A-B NF-Comp beds by State'!N58</f>
        <v>0.36505519604111153</v>
      </c>
      <c r="E58" s="40">
        <f>'A-3A-B NF-Comp beds by State'!O58</f>
        <v>0.33574419489912449</v>
      </c>
      <c r="F58" s="40">
        <f>'A-3A-B NF-Comp beds by State'!P58</f>
        <v>0.18424057860677578</v>
      </c>
      <c r="G58" s="40">
        <f>'A-3A-B NF-Comp beds by State'!Q58</f>
        <v>3.7685572896840505E-2</v>
      </c>
      <c r="H58" s="40">
        <f>'A-3A-B NF-Comp beds by State'!R58</f>
        <v>7.7274457556147702E-2</v>
      </c>
      <c r="I58" s="24">
        <f>'A-3A-B NF-Comp beds by State'!S58</f>
        <v>0</v>
      </c>
      <c r="J58" s="39">
        <f>'A-3A-B NF-Comp beds by State'!T58</f>
        <v>22818</v>
      </c>
      <c r="K58" s="47">
        <f>'A-3A-B NF-Comp beds by State'!U58</f>
        <v>0.11512840739766851</v>
      </c>
    </row>
    <row r="59" spans="1:11" ht="13.5" thickBot="1" x14ac:dyDescent="0.25">
      <c r="A59" s="6" t="s">
        <v>52</v>
      </c>
      <c r="B59" s="38">
        <f>'A-3A-B NF-Comp beds by State'!B59</f>
        <v>1749</v>
      </c>
      <c r="C59" s="29"/>
      <c r="D59" s="41">
        <f>'A-3A-B NF-Comp beds by State'!N59</f>
        <v>0.32590051457975988</v>
      </c>
      <c r="E59" s="41">
        <f>'A-3A-B NF-Comp beds by State'!O59</f>
        <v>0.3819325328759291</v>
      </c>
      <c r="F59" s="41">
        <f>'A-3A-B NF-Comp beds by State'!P59</f>
        <v>0.11606632361349342</v>
      </c>
      <c r="G59" s="41">
        <f>'A-3A-B NF-Comp beds by State'!Q59</f>
        <v>6.1749571183533448E-2</v>
      </c>
      <c r="H59" s="41">
        <f>'A-3A-B NF-Comp beds by State'!R59</f>
        <v>0.11435105774728416</v>
      </c>
      <c r="I59" s="29">
        <f>'A-3A-B NF-Comp beds by State'!S59</f>
        <v>0</v>
      </c>
      <c r="J59" s="38">
        <f>'A-3A-B NF-Comp beds by State'!T59</f>
        <v>36875</v>
      </c>
      <c r="K59" s="48">
        <f>'A-3A-B NF-Comp beds by State'!U59</f>
        <v>4.743050847457627E-2</v>
      </c>
    </row>
    <row r="60" spans="1:11" ht="13.5" thickTop="1" x14ac:dyDescent="0.2">
      <c r="A60" s="1" t="s">
        <v>53</v>
      </c>
      <c r="B60" s="39">
        <f>'A-3A-B NF-Comp beds by State'!B60</f>
        <v>859</v>
      </c>
      <c r="C60" s="24"/>
      <c r="D60" s="40">
        <f>'A-3A-B NF-Comp beds by State'!N60</f>
        <v>0.37252619324796277</v>
      </c>
      <c r="E60" s="40">
        <f>'A-3A-B NF-Comp beds by State'!O60</f>
        <v>0.2409778812572759</v>
      </c>
      <c r="F60" s="40">
        <f>'A-3A-B NF-Comp beds by State'!P60</f>
        <v>0.15017462165308498</v>
      </c>
      <c r="G60" s="40">
        <f>'A-3A-B NF-Comp beds by State'!Q60</f>
        <v>4.307334109429569E-2</v>
      </c>
      <c r="H60" s="40">
        <f>'A-3A-B NF-Comp beds by State'!R60</f>
        <v>0.19324796274738068</v>
      </c>
      <c r="I60" s="24">
        <f>'A-3A-B NF-Comp beds by State'!S60</f>
        <v>0</v>
      </c>
      <c r="J60" s="39">
        <f>'A-3A-B NF-Comp beds by State'!T60</f>
        <v>10850</v>
      </c>
      <c r="K60" s="47">
        <f>'A-3A-B NF-Comp beds by State'!U60</f>
        <v>7.9170506912442401E-2</v>
      </c>
    </row>
    <row r="61" spans="1:11" x14ac:dyDescent="0.2">
      <c r="A61" s="1" t="s">
        <v>54</v>
      </c>
      <c r="B61" s="39">
        <f>'A-3A-B NF-Comp beds by State'!B61</f>
        <v>593</v>
      </c>
      <c r="C61" s="24"/>
      <c r="D61" s="40">
        <f>'A-3A-B NF-Comp beds by State'!N61</f>
        <v>0.20573355817875211</v>
      </c>
      <c r="E61" s="40">
        <f>'A-3A-B NF-Comp beds by State'!O61</f>
        <v>0.10961214165261383</v>
      </c>
      <c r="F61" s="40">
        <f>'A-3A-B NF-Comp beds by State'!P61</f>
        <v>7.0826306913996634E-2</v>
      </c>
      <c r="G61" s="40">
        <f>'A-3A-B NF-Comp beds by State'!Q61</f>
        <v>0.13153456998313659</v>
      </c>
      <c r="H61" s="40">
        <f>'A-3A-B NF-Comp beds by State'!R61</f>
        <v>0.48229342327150082</v>
      </c>
      <c r="I61" s="24">
        <f>'A-3A-B NF-Comp beds by State'!S61</f>
        <v>0</v>
      </c>
      <c r="J61" s="39">
        <f>'A-3A-B NF-Comp beds by State'!T61</f>
        <v>2975</v>
      </c>
      <c r="K61" s="47">
        <f>'A-3A-B NF-Comp beds by State'!U61</f>
        <v>0.19932773109243698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A-3: Complaint Summary: Nursing Facilities Totals and Percents for FY 2011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37" t="s">
        <v>101</v>
      </c>
      <c r="B4" s="42">
        <v>149366</v>
      </c>
      <c r="C4" s="52"/>
      <c r="D4" s="43">
        <v>51726</v>
      </c>
      <c r="E4" s="42">
        <v>10482</v>
      </c>
      <c r="F4" s="42">
        <v>4077</v>
      </c>
      <c r="G4" s="53">
        <v>11781</v>
      </c>
      <c r="H4" s="42">
        <v>17991</v>
      </c>
      <c r="I4" s="44">
        <v>7395</v>
      </c>
      <c r="J4" s="43">
        <v>46336</v>
      </c>
      <c r="K4" s="42">
        <v>38945</v>
      </c>
      <c r="L4" s="42">
        <v>6775</v>
      </c>
      <c r="M4" s="42">
        <v>616</v>
      </c>
      <c r="N4" s="45">
        <v>31393</v>
      </c>
      <c r="O4" s="42">
        <v>8638</v>
      </c>
      <c r="P4" s="42">
        <v>10034</v>
      </c>
      <c r="Q4" s="44">
        <v>12721</v>
      </c>
      <c r="R4" s="43">
        <v>7891</v>
      </c>
      <c r="S4" s="42">
        <v>2070</v>
      </c>
      <c r="T4" s="44">
        <v>5821</v>
      </c>
      <c r="U4" s="43">
        <v>12020</v>
      </c>
      <c r="V4" s="42">
        <v>392</v>
      </c>
      <c r="W4" s="42">
        <v>1205</v>
      </c>
      <c r="X4" s="42">
        <v>10423</v>
      </c>
      <c r="Y4" s="54">
        <v>51726</v>
      </c>
      <c r="Z4" s="55">
        <v>0.20264470479062754</v>
      </c>
      <c r="AA4" s="55">
        <v>7.8819162510149629E-2</v>
      </c>
      <c r="AB4" s="55">
        <v>0.22775780071917412</v>
      </c>
      <c r="AC4" s="55">
        <v>0.34781347871476626</v>
      </c>
      <c r="AD4" s="56">
        <v>0.14296485326528244</v>
      </c>
      <c r="AE4" s="57">
        <v>46336</v>
      </c>
      <c r="AF4" s="55">
        <v>0.84049119475138123</v>
      </c>
      <c r="AG4" s="55">
        <v>0.14621460635359115</v>
      </c>
      <c r="AH4" s="55">
        <v>1.3294198895027625E-2</v>
      </c>
      <c r="AI4" s="54">
        <v>31393</v>
      </c>
      <c r="AJ4" s="55">
        <v>0.27515688210747619</v>
      </c>
      <c r="AK4" s="55">
        <v>0.31962539419615837</v>
      </c>
      <c r="AL4" s="56">
        <v>0.40521772369636544</v>
      </c>
      <c r="AM4" s="57">
        <v>7891</v>
      </c>
      <c r="AN4" s="55">
        <v>0.26232416677227222</v>
      </c>
      <c r="AO4" s="56">
        <v>0.73767583322772778</v>
      </c>
      <c r="AP4" s="57">
        <v>12020</v>
      </c>
      <c r="AQ4" s="55">
        <v>3.2612312811980036E-2</v>
      </c>
      <c r="AR4" s="55">
        <v>0.10024958402662229</v>
      </c>
      <c r="AS4" s="55">
        <v>0.86713810316139772</v>
      </c>
    </row>
    <row r="5" spans="1:45" ht="13.5" thickBot="1" x14ac:dyDescent="0.25">
      <c r="A5" s="37">
        <v>2010</v>
      </c>
      <c r="B5" s="42">
        <v>157962</v>
      </c>
      <c r="C5" s="52">
        <v>0</v>
      </c>
      <c r="D5" s="43">
        <v>53621</v>
      </c>
      <c r="E5" s="42">
        <v>11284</v>
      </c>
      <c r="F5" s="42">
        <v>4669</v>
      </c>
      <c r="G5" s="53">
        <v>11540</v>
      </c>
      <c r="H5" s="42">
        <v>18579</v>
      </c>
      <c r="I5" s="44">
        <v>7549</v>
      </c>
      <c r="J5" s="43">
        <v>49150</v>
      </c>
      <c r="K5" s="42">
        <v>41777</v>
      </c>
      <c r="L5" s="42">
        <v>6620</v>
      </c>
      <c r="M5" s="42">
        <v>753</v>
      </c>
      <c r="N5" s="45">
        <v>33946</v>
      </c>
      <c r="O5" s="42">
        <v>8991</v>
      </c>
      <c r="P5" s="42">
        <v>10395</v>
      </c>
      <c r="Q5" s="44">
        <v>14560</v>
      </c>
      <c r="R5" s="43">
        <v>8747</v>
      </c>
      <c r="S5" s="42">
        <v>2078</v>
      </c>
      <c r="T5" s="44">
        <v>6669</v>
      </c>
      <c r="U5" s="43">
        <v>12498</v>
      </c>
      <c r="V5" s="42">
        <v>236</v>
      </c>
      <c r="W5" s="42">
        <v>1345</v>
      </c>
      <c r="X5" s="42">
        <v>10917</v>
      </c>
      <c r="Y5" s="54">
        <v>53621</v>
      </c>
      <c r="Z5" s="55">
        <v>0.21043993957591242</v>
      </c>
      <c r="AA5" s="55">
        <v>8.7074094104921576E-2</v>
      </c>
      <c r="AB5" s="55">
        <v>0.2152141884709349</v>
      </c>
      <c r="AC5" s="55">
        <v>0.3464873836743067</v>
      </c>
      <c r="AD5" s="56">
        <v>0.14078439417392438</v>
      </c>
      <c r="AE5" s="57">
        <v>49150</v>
      </c>
      <c r="AF5" s="55">
        <v>0.84998982706002035</v>
      </c>
      <c r="AG5" s="55">
        <v>0.13468972533062054</v>
      </c>
      <c r="AH5" s="55">
        <v>1.5320447609359104E-2</v>
      </c>
      <c r="AI5" s="54">
        <v>33946</v>
      </c>
      <c r="AJ5" s="55">
        <v>0.2648618393919755</v>
      </c>
      <c r="AK5" s="55">
        <v>0.30622164614387559</v>
      </c>
      <c r="AL5" s="56">
        <v>0.42891651446414897</v>
      </c>
      <c r="AM5" s="57">
        <v>8747</v>
      </c>
      <c r="AN5" s="55">
        <v>0.23756716588544644</v>
      </c>
      <c r="AO5" s="56">
        <v>0.76243283411455354</v>
      </c>
      <c r="AP5" s="57">
        <v>12498</v>
      </c>
      <c r="AQ5" s="55">
        <v>1.8883021283405344E-2</v>
      </c>
      <c r="AR5" s="55">
        <v>0.1076172187550008</v>
      </c>
      <c r="AS5" s="55">
        <v>0.8734997599615939</v>
      </c>
    </row>
    <row r="6" spans="1:45" ht="13.5" thickBot="1" x14ac:dyDescent="0.25">
      <c r="A6" s="37">
        <v>2009</v>
      </c>
      <c r="B6" s="42">
        <v>176083</v>
      </c>
      <c r="C6" s="52">
        <v>0</v>
      </c>
      <c r="D6" s="43">
        <v>56875</v>
      </c>
      <c r="E6" s="42">
        <v>11628</v>
      </c>
      <c r="F6" s="42">
        <v>4628</v>
      </c>
      <c r="G6" s="53">
        <v>11945</v>
      </c>
      <c r="H6" s="42">
        <v>20254</v>
      </c>
      <c r="I6" s="44">
        <v>8420</v>
      </c>
      <c r="J6" s="43">
        <v>54668</v>
      </c>
      <c r="K6" s="42">
        <v>46825</v>
      </c>
      <c r="L6" s="42">
        <v>7031</v>
      </c>
      <c r="M6" s="42">
        <v>812</v>
      </c>
      <c r="N6" s="45">
        <v>40669</v>
      </c>
      <c r="O6" s="42">
        <v>9924</v>
      </c>
      <c r="P6" s="42">
        <v>13325</v>
      </c>
      <c r="Q6" s="44">
        <v>17420</v>
      </c>
      <c r="R6" s="43">
        <v>11148</v>
      </c>
      <c r="S6" s="42">
        <v>2522</v>
      </c>
      <c r="T6" s="44">
        <v>8626</v>
      </c>
      <c r="U6" s="43">
        <v>12723</v>
      </c>
      <c r="V6" s="42">
        <v>302</v>
      </c>
      <c r="W6" s="42">
        <v>1325</v>
      </c>
      <c r="X6" s="42">
        <v>11096</v>
      </c>
      <c r="Y6" s="54">
        <v>56875</v>
      </c>
      <c r="Z6" s="55">
        <v>0.20444835164835165</v>
      </c>
      <c r="AA6" s="55">
        <v>8.1371428571428567E-2</v>
      </c>
      <c r="AB6" s="55">
        <v>0.21002197802197803</v>
      </c>
      <c r="AC6" s="55">
        <v>0.35611428571428572</v>
      </c>
      <c r="AD6" s="56">
        <v>0.14804395604395604</v>
      </c>
      <c r="AE6" s="57">
        <v>54668</v>
      </c>
      <c r="AF6" s="55">
        <v>0.85653398697592742</v>
      </c>
      <c r="AG6" s="55">
        <v>0.12861271676300579</v>
      </c>
      <c r="AH6" s="55">
        <v>1.4853296261066804E-2</v>
      </c>
      <c r="AI6" s="54">
        <v>40669</v>
      </c>
      <c r="AJ6" s="55">
        <v>0.24401878580737171</v>
      </c>
      <c r="AK6" s="55">
        <v>0.32764513511519833</v>
      </c>
      <c r="AL6" s="56">
        <v>0.42833607907742999</v>
      </c>
      <c r="AM6" s="57">
        <v>11148</v>
      </c>
      <c r="AN6" s="55">
        <v>0.22622891998564765</v>
      </c>
      <c r="AO6" s="56">
        <v>0.77377108001435235</v>
      </c>
      <c r="AP6" s="57">
        <v>12723</v>
      </c>
      <c r="AQ6" s="55">
        <v>2.3736540124184548E-2</v>
      </c>
      <c r="AR6" s="55">
        <v>0.10414210484948519</v>
      </c>
      <c r="AS6" s="55">
        <v>0.87212135502633026</v>
      </c>
    </row>
    <row r="7" spans="1:45" ht="13.5" thickBot="1" x14ac:dyDescent="0.25">
      <c r="A7" s="37">
        <v>2008</v>
      </c>
      <c r="B7" s="42">
        <v>208749</v>
      </c>
      <c r="C7" s="52">
        <v>0</v>
      </c>
      <c r="D7" s="43">
        <v>63996</v>
      </c>
      <c r="E7" s="42">
        <v>12916</v>
      </c>
      <c r="F7" s="42">
        <v>5802</v>
      </c>
      <c r="G7" s="53">
        <v>13056</v>
      </c>
      <c r="H7" s="42">
        <v>23379</v>
      </c>
      <c r="I7" s="44">
        <v>8843</v>
      </c>
      <c r="J7" s="43">
        <v>65463</v>
      </c>
      <c r="K7" s="42">
        <v>56501</v>
      </c>
      <c r="L7" s="42">
        <v>7942</v>
      </c>
      <c r="M7" s="42">
        <v>1020</v>
      </c>
      <c r="N7" s="45">
        <v>50410</v>
      </c>
      <c r="O7" s="42">
        <v>11561</v>
      </c>
      <c r="P7" s="42">
        <v>16854</v>
      </c>
      <c r="Q7" s="44">
        <v>21995</v>
      </c>
      <c r="R7" s="43">
        <v>15416</v>
      </c>
      <c r="S7" s="42">
        <v>3050</v>
      </c>
      <c r="T7" s="44">
        <v>12366</v>
      </c>
      <c r="U7" s="43">
        <v>13464</v>
      </c>
      <c r="V7" s="42">
        <v>570</v>
      </c>
      <c r="W7" s="42">
        <v>1464</v>
      </c>
      <c r="X7" s="42">
        <v>11430</v>
      </c>
      <c r="Y7" s="54">
        <v>63996</v>
      </c>
      <c r="Z7" s="55">
        <v>0.20182511406962936</v>
      </c>
      <c r="AA7" s="55">
        <v>9.066191636977311E-2</v>
      </c>
      <c r="AB7" s="55">
        <v>0.2040127507969248</v>
      </c>
      <c r="AC7" s="55">
        <v>0.3653197074817176</v>
      </c>
      <c r="AD7" s="56">
        <v>0.13818051128195513</v>
      </c>
      <c r="AE7" s="57">
        <v>65463</v>
      </c>
      <c r="AF7" s="55">
        <v>0.86309823869972346</v>
      </c>
      <c r="AG7" s="55">
        <v>0.1213204405542062</v>
      </c>
      <c r="AH7" s="55">
        <v>1.5581320746070298E-2</v>
      </c>
      <c r="AI7" s="54">
        <v>50410</v>
      </c>
      <c r="AJ7" s="55">
        <v>0.22933941678238445</v>
      </c>
      <c r="AK7" s="55">
        <v>0.33433842491569132</v>
      </c>
      <c r="AL7" s="56">
        <v>0.43632215830192422</v>
      </c>
      <c r="AM7" s="57">
        <v>15416</v>
      </c>
      <c r="AN7" s="55">
        <v>0.19784639335755061</v>
      </c>
      <c r="AO7" s="56">
        <v>0.80215360664244939</v>
      </c>
      <c r="AP7" s="57">
        <v>13464</v>
      </c>
      <c r="AQ7" s="55">
        <v>4.233511586452763E-2</v>
      </c>
      <c r="AR7" s="55">
        <v>0.10873440285204991</v>
      </c>
      <c r="AS7" s="55">
        <v>0.84893048128342241</v>
      </c>
    </row>
    <row r="8" spans="1:45" ht="13.5" thickBot="1" x14ac:dyDescent="0.25">
      <c r="A8" s="37">
        <v>2007</v>
      </c>
      <c r="B8" s="42">
        <v>218775</v>
      </c>
      <c r="C8" s="52">
        <v>0</v>
      </c>
      <c r="D8" s="43">
        <v>64223</v>
      </c>
      <c r="E8" s="42">
        <v>13894</v>
      </c>
      <c r="F8" s="42">
        <v>5527</v>
      </c>
      <c r="G8" s="53">
        <v>13188</v>
      </c>
      <c r="H8" s="42">
        <v>22278</v>
      </c>
      <c r="I8" s="44">
        <v>9336</v>
      </c>
      <c r="J8" s="43">
        <v>69284</v>
      </c>
      <c r="K8" s="42">
        <v>59778</v>
      </c>
      <c r="L8" s="42">
        <v>8432</v>
      </c>
      <c r="M8" s="42">
        <v>1074</v>
      </c>
      <c r="N8" s="45">
        <v>53480</v>
      </c>
      <c r="O8" s="42">
        <v>11929</v>
      </c>
      <c r="P8" s="42">
        <v>17913</v>
      </c>
      <c r="Q8" s="44">
        <v>23638</v>
      </c>
      <c r="R8" s="43">
        <v>17866</v>
      </c>
      <c r="S8" s="42">
        <v>3436</v>
      </c>
      <c r="T8" s="44">
        <v>14430</v>
      </c>
      <c r="U8" s="43">
        <v>13922</v>
      </c>
      <c r="V8" s="42">
        <v>446</v>
      </c>
      <c r="W8" s="42">
        <v>1516</v>
      </c>
      <c r="X8" s="42">
        <v>11960</v>
      </c>
      <c r="Y8" s="54">
        <v>64223</v>
      </c>
      <c r="Z8" s="55">
        <v>0.2163399405197515</v>
      </c>
      <c r="AA8" s="55">
        <v>8.6059511390000468E-2</v>
      </c>
      <c r="AB8" s="55">
        <v>0.20534699406754589</v>
      </c>
      <c r="AC8" s="55">
        <v>0.34688507232611371</v>
      </c>
      <c r="AD8" s="56">
        <v>0.14536848169658845</v>
      </c>
      <c r="AE8" s="57">
        <v>69284</v>
      </c>
      <c r="AF8" s="55">
        <v>0.86279660527683155</v>
      </c>
      <c r="AG8" s="55">
        <v>0.12170198025518157</v>
      </c>
      <c r="AH8" s="55">
        <v>1.5501414467986837E-2</v>
      </c>
      <c r="AI8" s="54">
        <v>53480</v>
      </c>
      <c r="AJ8" s="55">
        <v>0.2230553477935677</v>
      </c>
      <c r="AK8" s="55">
        <v>0.33494764397905757</v>
      </c>
      <c r="AL8" s="56">
        <v>0.4419970082273747</v>
      </c>
      <c r="AM8" s="57">
        <v>17866</v>
      </c>
      <c r="AN8" s="55">
        <v>0.19232060897794695</v>
      </c>
      <c r="AO8" s="56">
        <v>0.80767939102205311</v>
      </c>
      <c r="AP8" s="57">
        <v>13922</v>
      </c>
      <c r="AQ8" s="55">
        <v>3.2035627065076858E-2</v>
      </c>
      <c r="AR8" s="55">
        <v>0.10889240051716707</v>
      </c>
      <c r="AS8" s="55">
        <v>0.85907197241775612</v>
      </c>
    </row>
    <row r="9" spans="1:45" ht="13.5" thickBot="1" x14ac:dyDescent="0.25">
      <c r="A9" s="37">
        <v>2006</v>
      </c>
      <c r="B9" s="42">
        <v>221486</v>
      </c>
      <c r="C9" s="52">
        <v>0</v>
      </c>
      <c r="D9" s="43">
        <v>63450</v>
      </c>
      <c r="E9" s="42">
        <v>14090</v>
      </c>
      <c r="F9" s="42">
        <v>5483</v>
      </c>
      <c r="G9" s="53">
        <v>12573</v>
      </c>
      <c r="H9" s="42">
        <v>22259</v>
      </c>
      <c r="I9" s="44">
        <v>9045</v>
      </c>
      <c r="J9" s="43">
        <v>72179</v>
      </c>
      <c r="K9" s="42">
        <v>62585</v>
      </c>
      <c r="L9" s="42">
        <v>8470</v>
      </c>
      <c r="M9" s="42">
        <v>1124</v>
      </c>
      <c r="N9" s="45">
        <v>52279</v>
      </c>
      <c r="O9" s="42">
        <v>10026</v>
      </c>
      <c r="P9" s="42">
        <v>17702</v>
      </c>
      <c r="Q9" s="44">
        <v>24551</v>
      </c>
      <c r="R9" s="43">
        <v>20521</v>
      </c>
      <c r="S9" s="42">
        <v>3682</v>
      </c>
      <c r="T9" s="44">
        <v>16839</v>
      </c>
      <c r="U9" s="43">
        <v>13057</v>
      </c>
      <c r="V9" s="42">
        <v>453</v>
      </c>
      <c r="W9" s="42">
        <v>1481</v>
      </c>
      <c r="X9" s="42">
        <v>11123</v>
      </c>
      <c r="Y9" s="54">
        <v>63450</v>
      </c>
      <c r="Z9" s="55">
        <v>0.22206461780929865</v>
      </c>
      <c r="AA9" s="55">
        <v>8.6414499605988973E-2</v>
      </c>
      <c r="AB9" s="55">
        <v>0.19815602836879431</v>
      </c>
      <c r="AC9" s="55">
        <v>0.35081166272655634</v>
      </c>
      <c r="AD9" s="56">
        <v>0.14255319148936171</v>
      </c>
      <c r="AE9" s="57">
        <v>72179</v>
      </c>
      <c r="AF9" s="55">
        <v>0.86708045276326906</v>
      </c>
      <c r="AG9" s="55">
        <v>0.11734715083334488</v>
      </c>
      <c r="AH9" s="55">
        <v>1.5572396403386026E-2</v>
      </c>
      <c r="AI9" s="54">
        <v>52279</v>
      </c>
      <c r="AJ9" s="55">
        <v>0.19177872568335277</v>
      </c>
      <c r="AK9" s="55">
        <v>0.33860632376288757</v>
      </c>
      <c r="AL9" s="56">
        <v>0.46961495055375962</v>
      </c>
      <c r="AM9" s="57">
        <v>20521</v>
      </c>
      <c r="AN9" s="55">
        <v>0.17942595390088203</v>
      </c>
      <c r="AO9" s="56">
        <v>0.82057404609911799</v>
      </c>
      <c r="AP9" s="57">
        <v>13057</v>
      </c>
      <c r="AQ9" s="55">
        <v>3.4694033851573866E-2</v>
      </c>
      <c r="AR9" s="55">
        <v>0.11342574864057593</v>
      </c>
      <c r="AS9" s="55">
        <v>0.85188021750785015</v>
      </c>
    </row>
    <row r="10" spans="1:45" ht="13.5" customHeight="1" x14ac:dyDescent="0.2">
      <c r="A10" s="1" t="s">
        <v>4</v>
      </c>
      <c r="B10" s="58">
        <v>85</v>
      </c>
      <c r="C10" s="59"/>
      <c r="D10" s="58">
        <v>23</v>
      </c>
      <c r="E10" s="58">
        <v>8</v>
      </c>
      <c r="F10" s="76">
        <v>3</v>
      </c>
      <c r="G10" s="58">
        <v>5</v>
      </c>
      <c r="H10" s="58">
        <v>6</v>
      </c>
      <c r="I10" s="60">
        <v>1</v>
      </c>
      <c r="J10" s="58">
        <v>27</v>
      </c>
      <c r="K10" s="58">
        <v>21</v>
      </c>
      <c r="L10" s="58">
        <v>3</v>
      </c>
      <c r="M10" s="58">
        <v>3</v>
      </c>
      <c r="N10" s="58">
        <v>14</v>
      </c>
      <c r="O10" s="58">
        <v>0</v>
      </c>
      <c r="P10" s="58">
        <v>9</v>
      </c>
      <c r="Q10" s="60">
        <v>5</v>
      </c>
      <c r="R10" s="61">
        <v>13</v>
      </c>
      <c r="S10" s="58">
        <v>7</v>
      </c>
      <c r="T10" s="60">
        <v>6</v>
      </c>
      <c r="U10" s="58">
        <v>8</v>
      </c>
      <c r="V10" s="58">
        <v>0</v>
      </c>
      <c r="W10" s="58">
        <v>1</v>
      </c>
      <c r="X10" s="58">
        <v>7</v>
      </c>
      <c r="Y10" s="58">
        <v>23</v>
      </c>
      <c r="Z10" s="62">
        <v>0.34782608695652173</v>
      </c>
      <c r="AA10" s="62">
        <v>0.13043478260869565</v>
      </c>
      <c r="AB10" s="62">
        <v>0.21739130434782608</v>
      </c>
      <c r="AC10" s="62">
        <v>0.2608695652173913</v>
      </c>
      <c r="AD10" s="63">
        <v>4.3478260869565216E-2</v>
      </c>
      <c r="AE10" s="58">
        <v>27</v>
      </c>
      <c r="AF10" s="62">
        <v>0.77777777777777779</v>
      </c>
      <c r="AG10" s="62">
        <v>0.1111111111111111</v>
      </c>
      <c r="AH10" s="62">
        <v>0.1111111111111111</v>
      </c>
      <c r="AI10" s="58">
        <v>14</v>
      </c>
      <c r="AJ10" s="62">
        <v>0</v>
      </c>
      <c r="AK10" s="62">
        <v>0.6428571428571429</v>
      </c>
      <c r="AL10" s="63">
        <v>0.35714285714285715</v>
      </c>
      <c r="AM10" s="58">
        <v>13</v>
      </c>
      <c r="AN10" s="62">
        <v>0.53846153846153844</v>
      </c>
      <c r="AO10" s="63">
        <v>0.46153846153846156</v>
      </c>
      <c r="AP10" s="58">
        <v>8</v>
      </c>
      <c r="AQ10" s="62">
        <v>0</v>
      </c>
      <c r="AR10" s="62">
        <v>0.125</v>
      </c>
      <c r="AS10" s="62">
        <v>0.875</v>
      </c>
    </row>
    <row r="11" spans="1:45" x14ac:dyDescent="0.2">
      <c r="A11" s="1" t="s">
        <v>5</v>
      </c>
      <c r="B11" s="58">
        <v>1085</v>
      </c>
      <c r="C11" s="59"/>
      <c r="D11" s="58">
        <v>432</v>
      </c>
      <c r="E11" s="58">
        <v>69</v>
      </c>
      <c r="F11" s="76">
        <v>43</v>
      </c>
      <c r="G11" s="58">
        <v>112</v>
      </c>
      <c r="H11" s="58">
        <v>151</v>
      </c>
      <c r="I11" s="60">
        <v>57</v>
      </c>
      <c r="J11" s="58">
        <v>314</v>
      </c>
      <c r="K11" s="58">
        <v>260</v>
      </c>
      <c r="L11" s="58">
        <v>47</v>
      </c>
      <c r="M11" s="58">
        <v>7</v>
      </c>
      <c r="N11" s="58">
        <v>158</v>
      </c>
      <c r="O11" s="58">
        <v>28</v>
      </c>
      <c r="P11" s="58">
        <v>54</v>
      </c>
      <c r="Q11" s="60">
        <v>76</v>
      </c>
      <c r="R11" s="61">
        <v>88</v>
      </c>
      <c r="S11" s="58">
        <v>31</v>
      </c>
      <c r="T11" s="60">
        <v>57</v>
      </c>
      <c r="U11" s="58">
        <v>93</v>
      </c>
      <c r="V11" s="58">
        <v>1</v>
      </c>
      <c r="W11" s="58">
        <v>25</v>
      </c>
      <c r="X11" s="58">
        <v>67</v>
      </c>
      <c r="Y11" s="58">
        <v>432</v>
      </c>
      <c r="Z11" s="62">
        <v>0.15972222222222221</v>
      </c>
      <c r="AA11" s="62">
        <v>9.9537037037037035E-2</v>
      </c>
      <c r="AB11" s="62">
        <v>0.25925925925925924</v>
      </c>
      <c r="AC11" s="62">
        <v>0.34953703703703703</v>
      </c>
      <c r="AD11" s="63">
        <v>0.13194444444444445</v>
      </c>
      <c r="AE11" s="58">
        <v>314</v>
      </c>
      <c r="AF11" s="62">
        <v>0.82802547770700641</v>
      </c>
      <c r="AG11" s="62">
        <v>0.14968152866242038</v>
      </c>
      <c r="AH11" s="62">
        <v>2.2292993630573247E-2</v>
      </c>
      <c r="AI11" s="58">
        <v>158</v>
      </c>
      <c r="AJ11" s="62">
        <v>0.17721518987341772</v>
      </c>
      <c r="AK11" s="62">
        <v>0.34177215189873417</v>
      </c>
      <c r="AL11" s="63">
        <v>0.48101265822784811</v>
      </c>
      <c r="AM11" s="58">
        <v>88</v>
      </c>
      <c r="AN11" s="62">
        <v>0.35227272727272729</v>
      </c>
      <c r="AO11" s="63">
        <v>0.64772727272727271</v>
      </c>
      <c r="AP11" s="58">
        <v>93</v>
      </c>
      <c r="AQ11" s="62">
        <v>1.0752688172043012E-2</v>
      </c>
      <c r="AR11" s="62">
        <v>0.26881720430107525</v>
      </c>
      <c r="AS11" s="62">
        <v>0.72043010752688175</v>
      </c>
    </row>
    <row r="12" spans="1:45" x14ac:dyDescent="0.2">
      <c r="A12" s="1" t="s">
        <v>6</v>
      </c>
      <c r="B12" s="58">
        <v>1274</v>
      </c>
      <c r="C12" s="59"/>
      <c r="D12" s="58">
        <v>631</v>
      </c>
      <c r="E12" s="58">
        <v>113</v>
      </c>
      <c r="F12" s="76">
        <v>63</v>
      </c>
      <c r="G12" s="58">
        <v>236</v>
      </c>
      <c r="H12" s="58">
        <v>179</v>
      </c>
      <c r="I12" s="60">
        <v>40</v>
      </c>
      <c r="J12" s="58">
        <v>244</v>
      </c>
      <c r="K12" s="58">
        <v>201</v>
      </c>
      <c r="L12" s="58">
        <v>31</v>
      </c>
      <c r="M12" s="58">
        <v>12</v>
      </c>
      <c r="N12" s="58">
        <v>165</v>
      </c>
      <c r="O12" s="58">
        <v>30</v>
      </c>
      <c r="P12" s="58">
        <v>71</v>
      </c>
      <c r="Q12" s="60">
        <v>64</v>
      </c>
      <c r="R12" s="61">
        <v>41</v>
      </c>
      <c r="S12" s="58">
        <v>20</v>
      </c>
      <c r="T12" s="60">
        <v>21</v>
      </c>
      <c r="U12" s="58">
        <v>193</v>
      </c>
      <c r="V12" s="58">
        <v>0</v>
      </c>
      <c r="W12" s="58">
        <v>13</v>
      </c>
      <c r="X12" s="58">
        <v>180</v>
      </c>
      <c r="Y12" s="58">
        <v>631</v>
      </c>
      <c r="Z12" s="62">
        <v>0.17908082408874801</v>
      </c>
      <c r="AA12" s="62">
        <v>9.9841521394611721E-2</v>
      </c>
      <c r="AB12" s="62">
        <v>0.37400950871632327</v>
      </c>
      <c r="AC12" s="62">
        <v>0.28367670364500791</v>
      </c>
      <c r="AD12" s="63">
        <v>6.3391442155309036E-2</v>
      </c>
      <c r="AE12" s="58">
        <v>244</v>
      </c>
      <c r="AF12" s="62">
        <v>0.82377049180327866</v>
      </c>
      <c r="AG12" s="62">
        <v>0.12704918032786885</v>
      </c>
      <c r="AH12" s="62">
        <v>4.9180327868852458E-2</v>
      </c>
      <c r="AI12" s="58">
        <v>165</v>
      </c>
      <c r="AJ12" s="62">
        <v>0.18181818181818182</v>
      </c>
      <c r="AK12" s="62">
        <v>0.4303030303030303</v>
      </c>
      <c r="AL12" s="63">
        <v>0.38787878787878788</v>
      </c>
      <c r="AM12" s="58">
        <v>41</v>
      </c>
      <c r="AN12" s="62">
        <v>0.48780487804878048</v>
      </c>
      <c r="AO12" s="63">
        <v>0.51219512195121952</v>
      </c>
      <c r="AP12" s="58">
        <v>193</v>
      </c>
      <c r="AQ12" s="62">
        <v>0</v>
      </c>
      <c r="AR12" s="62">
        <v>6.7357512953367879E-2</v>
      </c>
      <c r="AS12" s="62">
        <v>0.93264248704663211</v>
      </c>
    </row>
    <row r="13" spans="1:45" x14ac:dyDescent="0.2">
      <c r="A13" s="2" t="s">
        <v>7</v>
      </c>
      <c r="B13" s="58">
        <v>3419</v>
      </c>
      <c r="C13" s="59"/>
      <c r="D13" s="58">
        <v>1453</v>
      </c>
      <c r="E13" s="58">
        <v>336</v>
      </c>
      <c r="F13" s="76">
        <v>116</v>
      </c>
      <c r="G13" s="58">
        <v>436</v>
      </c>
      <c r="H13" s="58">
        <v>414</v>
      </c>
      <c r="I13" s="60">
        <v>151</v>
      </c>
      <c r="J13" s="58">
        <v>807</v>
      </c>
      <c r="K13" s="58">
        <v>723</v>
      </c>
      <c r="L13" s="58">
        <v>77</v>
      </c>
      <c r="M13" s="58">
        <v>7</v>
      </c>
      <c r="N13" s="58">
        <v>576</v>
      </c>
      <c r="O13" s="58">
        <v>166</v>
      </c>
      <c r="P13" s="58">
        <v>222</v>
      </c>
      <c r="Q13" s="60">
        <v>188</v>
      </c>
      <c r="R13" s="61">
        <v>157</v>
      </c>
      <c r="S13" s="58">
        <v>38</v>
      </c>
      <c r="T13" s="60">
        <v>119</v>
      </c>
      <c r="U13" s="58">
        <v>426</v>
      </c>
      <c r="V13" s="58">
        <v>9</v>
      </c>
      <c r="W13" s="58">
        <v>30</v>
      </c>
      <c r="X13" s="58">
        <v>387</v>
      </c>
      <c r="Y13" s="58">
        <v>1453</v>
      </c>
      <c r="Z13" s="62">
        <v>0.23124569855471439</v>
      </c>
      <c r="AA13" s="62">
        <v>7.9834824501032353E-2</v>
      </c>
      <c r="AB13" s="62">
        <v>0.30006882312456984</v>
      </c>
      <c r="AC13" s="62">
        <v>0.28492773571920166</v>
      </c>
      <c r="AD13" s="63">
        <v>0.10392291810048176</v>
      </c>
      <c r="AE13" s="58">
        <v>807</v>
      </c>
      <c r="AF13" s="62">
        <v>0.89591078066914498</v>
      </c>
      <c r="AG13" s="62">
        <v>9.541511771995044E-2</v>
      </c>
      <c r="AH13" s="62">
        <v>8.6741016109045856E-3</v>
      </c>
      <c r="AI13" s="58">
        <v>576</v>
      </c>
      <c r="AJ13" s="62">
        <v>0.28819444444444442</v>
      </c>
      <c r="AK13" s="62">
        <v>0.38541666666666669</v>
      </c>
      <c r="AL13" s="63">
        <v>0.3263888888888889</v>
      </c>
      <c r="AM13" s="58">
        <v>157</v>
      </c>
      <c r="AN13" s="62">
        <v>0.24203821656050956</v>
      </c>
      <c r="AO13" s="63">
        <v>0.7579617834394905</v>
      </c>
      <c r="AP13" s="58">
        <v>426</v>
      </c>
      <c r="AQ13" s="62">
        <v>2.1126760563380281E-2</v>
      </c>
      <c r="AR13" s="62">
        <v>7.0422535211267609E-2</v>
      </c>
      <c r="AS13" s="62">
        <v>0.90845070422535212</v>
      </c>
    </row>
    <row r="14" spans="1:45" ht="13.5" thickBot="1" x14ac:dyDescent="0.25">
      <c r="A14" s="3" t="s">
        <v>8</v>
      </c>
      <c r="B14" s="64">
        <v>26439</v>
      </c>
      <c r="C14" s="65"/>
      <c r="D14" s="64">
        <v>9976</v>
      </c>
      <c r="E14" s="64">
        <v>4503</v>
      </c>
      <c r="F14" s="72">
        <v>677</v>
      </c>
      <c r="G14" s="64">
        <v>1247</v>
      </c>
      <c r="H14" s="64">
        <v>2406</v>
      </c>
      <c r="I14" s="66">
        <v>1143</v>
      </c>
      <c r="J14" s="64">
        <v>7261</v>
      </c>
      <c r="K14" s="64">
        <v>6383</v>
      </c>
      <c r="L14" s="64">
        <v>749</v>
      </c>
      <c r="M14" s="64">
        <v>129</v>
      </c>
      <c r="N14" s="64">
        <v>6760</v>
      </c>
      <c r="O14" s="64">
        <v>3766</v>
      </c>
      <c r="P14" s="64">
        <v>1064</v>
      </c>
      <c r="Q14" s="66">
        <v>1930</v>
      </c>
      <c r="R14" s="67">
        <v>910</v>
      </c>
      <c r="S14" s="64">
        <v>261</v>
      </c>
      <c r="T14" s="66">
        <v>649</v>
      </c>
      <c r="U14" s="64">
        <v>1532</v>
      </c>
      <c r="V14" s="64">
        <v>29</v>
      </c>
      <c r="W14" s="64">
        <v>92</v>
      </c>
      <c r="X14" s="64">
        <v>1411</v>
      </c>
      <c r="Y14" s="64">
        <v>9976</v>
      </c>
      <c r="Z14" s="68">
        <v>0.45138331996792302</v>
      </c>
      <c r="AA14" s="68">
        <v>6.7862870890136331E-2</v>
      </c>
      <c r="AB14" s="68">
        <v>0.125</v>
      </c>
      <c r="AC14" s="68">
        <v>0.24117882919005612</v>
      </c>
      <c r="AD14" s="69">
        <v>0.11457497995188452</v>
      </c>
      <c r="AE14" s="64">
        <v>7261</v>
      </c>
      <c r="AF14" s="68">
        <v>0.87908001652664924</v>
      </c>
      <c r="AG14" s="68">
        <v>0.10315383555984024</v>
      </c>
      <c r="AH14" s="68">
        <v>1.7766147913510534E-2</v>
      </c>
      <c r="AI14" s="64">
        <v>6760</v>
      </c>
      <c r="AJ14" s="68">
        <v>0.55710059171597637</v>
      </c>
      <c r="AK14" s="68">
        <v>0.15739644970414202</v>
      </c>
      <c r="AL14" s="69">
        <v>0.28550295857988167</v>
      </c>
      <c r="AM14" s="64">
        <v>910</v>
      </c>
      <c r="AN14" s="68">
        <v>0.28681318681318679</v>
      </c>
      <c r="AO14" s="69">
        <v>0.71318681318681321</v>
      </c>
      <c r="AP14" s="64">
        <v>1532</v>
      </c>
      <c r="AQ14" s="68">
        <v>1.8929503916449087E-2</v>
      </c>
      <c r="AR14" s="68">
        <v>6.0052219321148827E-2</v>
      </c>
      <c r="AS14" s="68">
        <v>0.92101827676240211</v>
      </c>
    </row>
    <row r="15" spans="1:45" ht="13.5" thickTop="1" x14ac:dyDescent="0.2">
      <c r="A15" s="1" t="s">
        <v>9</v>
      </c>
      <c r="B15" s="58">
        <v>2839</v>
      </c>
      <c r="C15" s="59"/>
      <c r="D15" s="58">
        <v>940</v>
      </c>
      <c r="E15" s="58">
        <v>140</v>
      </c>
      <c r="F15" s="76">
        <v>60</v>
      </c>
      <c r="G15" s="58">
        <v>184</v>
      </c>
      <c r="H15" s="58">
        <v>448</v>
      </c>
      <c r="I15" s="60">
        <v>108</v>
      </c>
      <c r="J15" s="58">
        <v>954</v>
      </c>
      <c r="K15" s="58">
        <v>773</v>
      </c>
      <c r="L15" s="58">
        <v>163</v>
      </c>
      <c r="M15" s="58">
        <v>18</v>
      </c>
      <c r="N15" s="58">
        <v>508</v>
      </c>
      <c r="O15" s="58">
        <v>123</v>
      </c>
      <c r="P15" s="58">
        <v>186</v>
      </c>
      <c r="Q15" s="60">
        <v>199</v>
      </c>
      <c r="R15" s="61">
        <v>218</v>
      </c>
      <c r="S15" s="58">
        <v>55</v>
      </c>
      <c r="T15" s="60">
        <v>163</v>
      </c>
      <c r="U15" s="58">
        <v>219</v>
      </c>
      <c r="V15" s="58">
        <v>0</v>
      </c>
      <c r="W15" s="58">
        <v>14</v>
      </c>
      <c r="X15" s="58">
        <v>205</v>
      </c>
      <c r="Y15" s="58">
        <v>940</v>
      </c>
      <c r="Z15" s="62">
        <v>0.14893617021276595</v>
      </c>
      <c r="AA15" s="62">
        <v>6.3829787234042548E-2</v>
      </c>
      <c r="AB15" s="62">
        <v>0.19574468085106383</v>
      </c>
      <c r="AC15" s="62">
        <v>0.47659574468085109</v>
      </c>
      <c r="AD15" s="63">
        <v>0.1148936170212766</v>
      </c>
      <c r="AE15" s="58">
        <v>954</v>
      </c>
      <c r="AF15" s="62">
        <v>0.810272536687631</v>
      </c>
      <c r="AG15" s="62">
        <v>0.17085953878406709</v>
      </c>
      <c r="AH15" s="62">
        <v>1.8867924528301886E-2</v>
      </c>
      <c r="AI15" s="58">
        <v>508</v>
      </c>
      <c r="AJ15" s="62">
        <v>0.24212598425196849</v>
      </c>
      <c r="AK15" s="62">
        <v>0.36614173228346458</v>
      </c>
      <c r="AL15" s="63">
        <v>0.39173228346456695</v>
      </c>
      <c r="AM15" s="58">
        <v>218</v>
      </c>
      <c r="AN15" s="62">
        <v>0.25229357798165136</v>
      </c>
      <c r="AO15" s="63">
        <v>0.74770642201834858</v>
      </c>
      <c r="AP15" s="58">
        <v>219</v>
      </c>
      <c r="AQ15" s="62">
        <v>0</v>
      </c>
      <c r="AR15" s="62">
        <v>6.3926940639269403E-2</v>
      </c>
      <c r="AS15" s="62">
        <v>0.9360730593607306</v>
      </c>
    </row>
    <row r="16" spans="1:45" x14ac:dyDescent="0.2">
      <c r="A16" s="2" t="s">
        <v>10</v>
      </c>
      <c r="B16" s="58">
        <v>2305</v>
      </c>
      <c r="C16" s="59"/>
      <c r="D16" s="58">
        <v>982</v>
      </c>
      <c r="E16" s="58">
        <v>84</v>
      </c>
      <c r="F16" s="76">
        <v>107</v>
      </c>
      <c r="G16" s="58">
        <v>295</v>
      </c>
      <c r="H16" s="58">
        <v>353</v>
      </c>
      <c r="I16" s="60">
        <v>143</v>
      </c>
      <c r="J16" s="58">
        <v>826</v>
      </c>
      <c r="K16" s="58">
        <v>636</v>
      </c>
      <c r="L16" s="58">
        <v>176</v>
      </c>
      <c r="M16" s="58">
        <v>14</v>
      </c>
      <c r="N16" s="58">
        <v>313</v>
      </c>
      <c r="O16" s="58">
        <v>54</v>
      </c>
      <c r="P16" s="58">
        <v>141</v>
      </c>
      <c r="Q16" s="60">
        <v>118</v>
      </c>
      <c r="R16" s="61">
        <v>158</v>
      </c>
      <c r="S16" s="58">
        <v>45</v>
      </c>
      <c r="T16" s="60">
        <v>113</v>
      </c>
      <c r="U16" s="58">
        <v>26</v>
      </c>
      <c r="V16" s="58">
        <v>0</v>
      </c>
      <c r="W16" s="58">
        <v>6</v>
      </c>
      <c r="X16" s="58">
        <v>20</v>
      </c>
      <c r="Y16" s="58">
        <v>982</v>
      </c>
      <c r="Z16" s="62">
        <v>8.5539714867617106E-2</v>
      </c>
      <c r="AA16" s="62">
        <v>0.10896130346232179</v>
      </c>
      <c r="AB16" s="62">
        <v>0.30040733197556008</v>
      </c>
      <c r="AC16" s="62">
        <v>0.35947046843177188</v>
      </c>
      <c r="AD16" s="63">
        <v>0.14562118126272913</v>
      </c>
      <c r="AE16" s="58">
        <v>826</v>
      </c>
      <c r="AF16" s="62">
        <v>0.76997578692493951</v>
      </c>
      <c r="AG16" s="62">
        <v>0.21307506053268765</v>
      </c>
      <c r="AH16" s="62">
        <v>1.6949152542372881E-2</v>
      </c>
      <c r="AI16" s="58">
        <v>313</v>
      </c>
      <c r="AJ16" s="62">
        <v>0.17252396166134185</v>
      </c>
      <c r="AK16" s="62">
        <v>0.45047923322683708</v>
      </c>
      <c r="AL16" s="63">
        <v>0.3769968051118211</v>
      </c>
      <c r="AM16" s="58">
        <v>158</v>
      </c>
      <c r="AN16" s="62">
        <v>0.2848101265822785</v>
      </c>
      <c r="AO16" s="63">
        <v>0.71518987341772156</v>
      </c>
      <c r="AP16" s="58">
        <v>26</v>
      </c>
      <c r="AQ16" s="62">
        <v>0</v>
      </c>
      <c r="AR16" s="62">
        <v>0.23076923076923078</v>
      </c>
      <c r="AS16" s="62">
        <v>0.76923076923076927</v>
      </c>
    </row>
    <row r="17" spans="1:45" x14ac:dyDescent="0.2">
      <c r="A17" s="2" t="s">
        <v>11</v>
      </c>
      <c r="B17" s="58">
        <v>1268</v>
      </c>
      <c r="C17" s="59"/>
      <c r="D17" s="58">
        <v>421</v>
      </c>
      <c r="E17" s="58">
        <v>24</v>
      </c>
      <c r="F17" s="76">
        <v>32</v>
      </c>
      <c r="G17" s="58">
        <v>90</v>
      </c>
      <c r="H17" s="58">
        <v>224</v>
      </c>
      <c r="I17" s="60">
        <v>51</v>
      </c>
      <c r="J17" s="58">
        <v>430</v>
      </c>
      <c r="K17" s="58">
        <v>325</v>
      </c>
      <c r="L17" s="58">
        <v>95</v>
      </c>
      <c r="M17" s="58">
        <v>10</v>
      </c>
      <c r="N17" s="58">
        <v>195</v>
      </c>
      <c r="O17" s="58">
        <v>47</v>
      </c>
      <c r="P17" s="58">
        <v>48</v>
      </c>
      <c r="Q17" s="60">
        <v>100</v>
      </c>
      <c r="R17" s="61">
        <v>156</v>
      </c>
      <c r="S17" s="58">
        <v>34</v>
      </c>
      <c r="T17" s="60">
        <v>122</v>
      </c>
      <c r="U17" s="58">
        <v>66</v>
      </c>
      <c r="V17" s="58">
        <v>1</v>
      </c>
      <c r="W17" s="58">
        <v>13</v>
      </c>
      <c r="X17" s="58">
        <v>52</v>
      </c>
      <c r="Y17" s="58">
        <v>421</v>
      </c>
      <c r="Z17" s="62">
        <v>5.7007125890736345E-2</v>
      </c>
      <c r="AA17" s="62">
        <v>7.6009501187648459E-2</v>
      </c>
      <c r="AB17" s="62">
        <v>0.21377672209026127</v>
      </c>
      <c r="AC17" s="62">
        <v>0.53206650831353919</v>
      </c>
      <c r="AD17" s="63">
        <v>0.12114014251781473</v>
      </c>
      <c r="AE17" s="58">
        <v>430</v>
      </c>
      <c r="AF17" s="62">
        <v>0.7558139534883721</v>
      </c>
      <c r="AG17" s="62">
        <v>0.22093023255813954</v>
      </c>
      <c r="AH17" s="62">
        <v>2.3255813953488372E-2</v>
      </c>
      <c r="AI17" s="58">
        <v>195</v>
      </c>
      <c r="AJ17" s="62">
        <v>0.24102564102564103</v>
      </c>
      <c r="AK17" s="62">
        <v>0.24615384615384617</v>
      </c>
      <c r="AL17" s="63">
        <v>0.51282051282051277</v>
      </c>
      <c r="AM17" s="58">
        <v>156</v>
      </c>
      <c r="AN17" s="62">
        <v>0.21794871794871795</v>
      </c>
      <c r="AO17" s="63">
        <v>0.78205128205128205</v>
      </c>
      <c r="AP17" s="58">
        <v>66</v>
      </c>
      <c r="AQ17" s="62">
        <v>1.5151515151515152E-2</v>
      </c>
      <c r="AR17" s="62">
        <v>0.19696969696969696</v>
      </c>
      <c r="AS17" s="62">
        <v>0.78787878787878785</v>
      </c>
    </row>
    <row r="18" spans="1:45" x14ac:dyDescent="0.2">
      <c r="A18" s="1" t="s">
        <v>12</v>
      </c>
      <c r="B18" s="58">
        <v>380</v>
      </c>
      <c r="C18" s="59"/>
      <c r="D18" s="58">
        <v>153</v>
      </c>
      <c r="E18" s="58">
        <v>7</v>
      </c>
      <c r="F18" s="76">
        <v>19</v>
      </c>
      <c r="G18" s="58">
        <v>55</v>
      </c>
      <c r="H18" s="58">
        <v>57</v>
      </c>
      <c r="I18" s="60">
        <v>15</v>
      </c>
      <c r="J18" s="58">
        <v>76</v>
      </c>
      <c r="K18" s="58">
        <v>64</v>
      </c>
      <c r="L18" s="58">
        <v>12</v>
      </c>
      <c r="M18" s="58">
        <v>0</v>
      </c>
      <c r="N18" s="58">
        <v>30</v>
      </c>
      <c r="O18" s="58">
        <v>9</v>
      </c>
      <c r="P18" s="58">
        <v>12</v>
      </c>
      <c r="Q18" s="60">
        <v>9</v>
      </c>
      <c r="R18" s="61">
        <v>10</v>
      </c>
      <c r="S18" s="58">
        <v>5</v>
      </c>
      <c r="T18" s="60">
        <v>5</v>
      </c>
      <c r="U18" s="58">
        <v>111</v>
      </c>
      <c r="V18" s="58">
        <v>0</v>
      </c>
      <c r="W18" s="58">
        <v>5</v>
      </c>
      <c r="X18" s="58">
        <v>106</v>
      </c>
      <c r="Y18" s="58">
        <v>153</v>
      </c>
      <c r="Z18" s="62">
        <v>4.5751633986928102E-2</v>
      </c>
      <c r="AA18" s="62">
        <v>0.12418300653594772</v>
      </c>
      <c r="AB18" s="62">
        <v>0.35947712418300654</v>
      </c>
      <c r="AC18" s="62">
        <v>0.37254901960784315</v>
      </c>
      <c r="AD18" s="63">
        <v>9.8039215686274508E-2</v>
      </c>
      <c r="AE18" s="58">
        <v>76</v>
      </c>
      <c r="AF18" s="62">
        <v>0.84210526315789469</v>
      </c>
      <c r="AG18" s="62">
        <v>0.15789473684210525</v>
      </c>
      <c r="AH18" s="62">
        <v>0</v>
      </c>
      <c r="AI18" s="58">
        <v>30</v>
      </c>
      <c r="AJ18" s="62">
        <v>0.3</v>
      </c>
      <c r="AK18" s="62">
        <v>0.4</v>
      </c>
      <c r="AL18" s="63">
        <v>0.3</v>
      </c>
      <c r="AM18" s="58">
        <v>10</v>
      </c>
      <c r="AN18" s="62">
        <v>0.5</v>
      </c>
      <c r="AO18" s="63">
        <v>0.5</v>
      </c>
      <c r="AP18" s="58">
        <v>111</v>
      </c>
      <c r="AQ18" s="62">
        <v>0</v>
      </c>
      <c r="AR18" s="62">
        <v>4.5045045045045043E-2</v>
      </c>
      <c r="AS18" s="62">
        <v>0.95495495495495497</v>
      </c>
    </row>
    <row r="19" spans="1:45" ht="13.5" thickBot="1" x14ac:dyDescent="0.25">
      <c r="A19" s="4" t="s">
        <v>13</v>
      </c>
      <c r="B19" s="64">
        <v>3750</v>
      </c>
      <c r="C19" s="65"/>
      <c r="D19" s="64">
        <v>1445</v>
      </c>
      <c r="E19" s="64">
        <v>82</v>
      </c>
      <c r="F19" s="72">
        <v>129</v>
      </c>
      <c r="G19" s="64">
        <v>354</v>
      </c>
      <c r="H19" s="64">
        <v>619</v>
      </c>
      <c r="I19" s="66">
        <v>261</v>
      </c>
      <c r="J19" s="64">
        <v>1286</v>
      </c>
      <c r="K19" s="64">
        <v>1145</v>
      </c>
      <c r="L19" s="64">
        <v>123</v>
      </c>
      <c r="M19" s="64">
        <v>18</v>
      </c>
      <c r="N19" s="64">
        <v>603</v>
      </c>
      <c r="O19" s="64">
        <v>104</v>
      </c>
      <c r="P19" s="64">
        <v>248</v>
      </c>
      <c r="Q19" s="66">
        <v>251</v>
      </c>
      <c r="R19" s="67">
        <v>269</v>
      </c>
      <c r="S19" s="64">
        <v>78</v>
      </c>
      <c r="T19" s="66">
        <v>191</v>
      </c>
      <c r="U19" s="64">
        <v>147</v>
      </c>
      <c r="V19" s="64">
        <v>3</v>
      </c>
      <c r="W19" s="64">
        <v>9</v>
      </c>
      <c r="X19" s="64">
        <v>135</v>
      </c>
      <c r="Y19" s="64">
        <v>1445</v>
      </c>
      <c r="Z19" s="68">
        <v>5.674740484429066E-2</v>
      </c>
      <c r="AA19" s="68">
        <v>8.9273356401384077E-2</v>
      </c>
      <c r="AB19" s="68">
        <v>0.24498269896193772</v>
      </c>
      <c r="AC19" s="68">
        <v>0.42837370242214534</v>
      </c>
      <c r="AD19" s="69">
        <v>0.18062283737024221</v>
      </c>
      <c r="AE19" s="64">
        <v>1286</v>
      </c>
      <c r="AF19" s="68">
        <v>0.89035769828926903</v>
      </c>
      <c r="AG19" s="68">
        <v>9.5645412130637639E-2</v>
      </c>
      <c r="AH19" s="68">
        <v>1.3996889580093312E-2</v>
      </c>
      <c r="AI19" s="64">
        <v>603</v>
      </c>
      <c r="AJ19" s="68">
        <v>0.17247097844112769</v>
      </c>
      <c r="AK19" s="68">
        <v>0.41127694859038144</v>
      </c>
      <c r="AL19" s="69">
        <v>0.41625207296849087</v>
      </c>
      <c r="AM19" s="64">
        <v>269</v>
      </c>
      <c r="AN19" s="68">
        <v>0.2899628252788104</v>
      </c>
      <c r="AO19" s="69">
        <v>0.71003717472118955</v>
      </c>
      <c r="AP19" s="64">
        <v>147</v>
      </c>
      <c r="AQ19" s="68">
        <v>2.0408163265306121E-2</v>
      </c>
      <c r="AR19" s="68">
        <v>6.1224489795918366E-2</v>
      </c>
      <c r="AS19" s="68">
        <v>0.91836734693877553</v>
      </c>
    </row>
    <row r="20" spans="1:45" ht="13.5" thickTop="1" x14ac:dyDescent="0.2">
      <c r="A20" s="1" t="s">
        <v>14</v>
      </c>
      <c r="B20" s="70">
        <v>2183</v>
      </c>
      <c r="C20" s="71"/>
      <c r="D20" s="58">
        <v>714</v>
      </c>
      <c r="E20" s="58">
        <v>47</v>
      </c>
      <c r="F20" s="76">
        <v>24</v>
      </c>
      <c r="G20" s="58">
        <v>249</v>
      </c>
      <c r="H20" s="58">
        <v>297</v>
      </c>
      <c r="I20" s="60">
        <v>97</v>
      </c>
      <c r="J20" s="58">
        <v>630</v>
      </c>
      <c r="K20" s="58">
        <v>539</v>
      </c>
      <c r="L20" s="58">
        <v>85</v>
      </c>
      <c r="M20" s="58">
        <v>6</v>
      </c>
      <c r="N20" s="58">
        <v>537</v>
      </c>
      <c r="O20" s="58">
        <v>99</v>
      </c>
      <c r="P20" s="58">
        <v>177</v>
      </c>
      <c r="Q20" s="60">
        <v>261</v>
      </c>
      <c r="R20" s="61">
        <v>110</v>
      </c>
      <c r="S20" s="58">
        <v>16</v>
      </c>
      <c r="T20" s="60">
        <v>94</v>
      </c>
      <c r="U20" s="58">
        <v>192</v>
      </c>
      <c r="V20" s="58">
        <v>1</v>
      </c>
      <c r="W20" s="58">
        <v>23</v>
      </c>
      <c r="X20" s="58">
        <v>168</v>
      </c>
      <c r="Y20" s="58">
        <v>714</v>
      </c>
      <c r="Z20" s="62">
        <v>6.5826330532212887E-2</v>
      </c>
      <c r="AA20" s="62">
        <v>3.3613445378151259E-2</v>
      </c>
      <c r="AB20" s="62">
        <v>0.34873949579831931</v>
      </c>
      <c r="AC20" s="62">
        <v>0.41596638655462187</v>
      </c>
      <c r="AD20" s="63">
        <v>0.13585434173669467</v>
      </c>
      <c r="AE20" s="58">
        <v>630</v>
      </c>
      <c r="AF20" s="62">
        <v>0.85555555555555551</v>
      </c>
      <c r="AG20" s="62">
        <v>0.13492063492063491</v>
      </c>
      <c r="AH20" s="62">
        <v>9.5238095238095247E-3</v>
      </c>
      <c r="AI20" s="58">
        <v>537</v>
      </c>
      <c r="AJ20" s="62">
        <v>0.18435754189944134</v>
      </c>
      <c r="AK20" s="62">
        <v>0.32960893854748602</v>
      </c>
      <c r="AL20" s="63">
        <v>0.48603351955307261</v>
      </c>
      <c r="AM20" s="58">
        <v>110</v>
      </c>
      <c r="AN20" s="62">
        <v>0.14545454545454545</v>
      </c>
      <c r="AO20" s="63">
        <v>0.8545454545454545</v>
      </c>
      <c r="AP20" s="58">
        <v>192</v>
      </c>
      <c r="AQ20" s="62">
        <v>5.208333333333333E-3</v>
      </c>
      <c r="AR20" s="62">
        <v>0.11979166666666667</v>
      </c>
      <c r="AS20" s="62">
        <v>0.875</v>
      </c>
    </row>
    <row r="21" spans="1:45" x14ac:dyDescent="0.2">
      <c r="A21" s="1" t="s">
        <v>15</v>
      </c>
      <c r="B21" s="58">
        <v>183</v>
      </c>
      <c r="C21" s="59"/>
      <c r="D21" s="58">
        <v>55</v>
      </c>
      <c r="E21" s="58">
        <v>5</v>
      </c>
      <c r="F21" s="76">
        <v>8</v>
      </c>
      <c r="G21" s="58">
        <v>10</v>
      </c>
      <c r="H21" s="58">
        <v>24</v>
      </c>
      <c r="I21" s="60">
        <v>8</v>
      </c>
      <c r="J21" s="58">
        <v>73</v>
      </c>
      <c r="K21" s="58">
        <v>59</v>
      </c>
      <c r="L21" s="58">
        <v>14</v>
      </c>
      <c r="M21" s="58">
        <v>0</v>
      </c>
      <c r="N21" s="58">
        <v>35</v>
      </c>
      <c r="O21" s="58">
        <v>8</v>
      </c>
      <c r="P21" s="58">
        <v>10</v>
      </c>
      <c r="Q21" s="60">
        <v>17</v>
      </c>
      <c r="R21" s="61">
        <v>12</v>
      </c>
      <c r="S21" s="58">
        <v>3</v>
      </c>
      <c r="T21" s="60">
        <v>9</v>
      </c>
      <c r="U21" s="58">
        <v>8</v>
      </c>
      <c r="V21" s="58">
        <v>0</v>
      </c>
      <c r="W21" s="58">
        <v>0</v>
      </c>
      <c r="X21" s="58">
        <v>8</v>
      </c>
      <c r="Y21" s="58">
        <v>55</v>
      </c>
      <c r="Z21" s="62">
        <v>9.0909090909090912E-2</v>
      </c>
      <c r="AA21" s="62">
        <v>0.14545454545454545</v>
      </c>
      <c r="AB21" s="62">
        <v>0.18181818181818182</v>
      </c>
      <c r="AC21" s="62">
        <v>0.43636363636363634</v>
      </c>
      <c r="AD21" s="63">
        <v>0.14545454545454545</v>
      </c>
      <c r="AE21" s="58">
        <v>73</v>
      </c>
      <c r="AF21" s="62">
        <v>0.80821917808219179</v>
      </c>
      <c r="AG21" s="62">
        <v>0.19178082191780821</v>
      </c>
      <c r="AH21" s="62">
        <v>0</v>
      </c>
      <c r="AI21" s="58">
        <v>35</v>
      </c>
      <c r="AJ21" s="62">
        <v>0.22857142857142856</v>
      </c>
      <c r="AK21" s="62">
        <v>0.2857142857142857</v>
      </c>
      <c r="AL21" s="63">
        <v>0.48571428571428571</v>
      </c>
      <c r="AM21" s="58">
        <v>12</v>
      </c>
      <c r="AN21" s="62">
        <v>0.25</v>
      </c>
      <c r="AO21" s="63">
        <v>0.75</v>
      </c>
      <c r="AP21" s="58">
        <v>8</v>
      </c>
      <c r="AQ21" s="62">
        <v>0</v>
      </c>
      <c r="AR21" s="62">
        <v>0</v>
      </c>
      <c r="AS21" s="62">
        <v>1</v>
      </c>
    </row>
    <row r="22" spans="1:45" x14ac:dyDescent="0.2">
      <c r="A22" s="2" t="s">
        <v>16</v>
      </c>
      <c r="B22" s="58">
        <v>1748</v>
      </c>
      <c r="C22" s="59"/>
      <c r="D22" s="58">
        <v>744</v>
      </c>
      <c r="E22" s="58">
        <v>9</v>
      </c>
      <c r="F22" s="76">
        <v>44</v>
      </c>
      <c r="G22" s="58">
        <v>268</v>
      </c>
      <c r="H22" s="58">
        <v>320</v>
      </c>
      <c r="I22" s="60">
        <v>103</v>
      </c>
      <c r="J22" s="58">
        <v>375</v>
      </c>
      <c r="K22" s="58">
        <v>281</v>
      </c>
      <c r="L22" s="58">
        <v>79</v>
      </c>
      <c r="M22" s="58">
        <v>15</v>
      </c>
      <c r="N22" s="58">
        <v>335</v>
      </c>
      <c r="O22" s="58">
        <v>52</v>
      </c>
      <c r="P22" s="58">
        <v>113</v>
      </c>
      <c r="Q22" s="60">
        <v>170</v>
      </c>
      <c r="R22" s="61">
        <v>114</v>
      </c>
      <c r="S22" s="58">
        <v>32</v>
      </c>
      <c r="T22" s="60">
        <v>82</v>
      </c>
      <c r="U22" s="58">
        <v>180</v>
      </c>
      <c r="V22" s="58">
        <v>5</v>
      </c>
      <c r="W22" s="58">
        <v>10</v>
      </c>
      <c r="X22" s="58">
        <v>165</v>
      </c>
      <c r="Y22" s="58">
        <v>744</v>
      </c>
      <c r="Z22" s="62">
        <v>1.2096774193548387E-2</v>
      </c>
      <c r="AA22" s="62">
        <v>5.9139784946236562E-2</v>
      </c>
      <c r="AB22" s="62">
        <v>0.36021505376344087</v>
      </c>
      <c r="AC22" s="62">
        <v>0.43010752688172044</v>
      </c>
      <c r="AD22" s="63">
        <v>0.13844086021505375</v>
      </c>
      <c r="AE22" s="58">
        <v>375</v>
      </c>
      <c r="AF22" s="62">
        <v>0.7493333333333333</v>
      </c>
      <c r="AG22" s="62">
        <v>0.21066666666666667</v>
      </c>
      <c r="AH22" s="62">
        <v>0.04</v>
      </c>
      <c r="AI22" s="58">
        <v>335</v>
      </c>
      <c r="AJ22" s="62">
        <v>0.15522388059701492</v>
      </c>
      <c r="AK22" s="62">
        <v>0.33731343283582088</v>
      </c>
      <c r="AL22" s="63">
        <v>0.5074626865671642</v>
      </c>
      <c r="AM22" s="58">
        <v>114</v>
      </c>
      <c r="AN22" s="62">
        <v>0.2807017543859649</v>
      </c>
      <c r="AO22" s="63">
        <v>0.7192982456140351</v>
      </c>
      <c r="AP22" s="58">
        <v>180</v>
      </c>
      <c r="AQ22" s="62">
        <v>2.7777777777777776E-2</v>
      </c>
      <c r="AR22" s="62">
        <v>5.5555555555555552E-2</v>
      </c>
      <c r="AS22" s="62">
        <v>0.91666666666666663</v>
      </c>
    </row>
    <row r="23" spans="1:45" x14ac:dyDescent="0.2">
      <c r="A23" s="1" t="s">
        <v>17</v>
      </c>
      <c r="B23" s="58">
        <v>749</v>
      </c>
      <c r="C23" s="59"/>
      <c r="D23" s="58">
        <v>268</v>
      </c>
      <c r="E23" s="58">
        <v>15</v>
      </c>
      <c r="F23" s="76">
        <v>28</v>
      </c>
      <c r="G23" s="58">
        <v>67</v>
      </c>
      <c r="H23" s="58">
        <v>125</v>
      </c>
      <c r="I23" s="60">
        <v>33</v>
      </c>
      <c r="J23" s="58">
        <v>245</v>
      </c>
      <c r="K23" s="58">
        <v>203</v>
      </c>
      <c r="L23" s="58">
        <v>39</v>
      </c>
      <c r="M23" s="58">
        <v>3</v>
      </c>
      <c r="N23" s="58">
        <v>103</v>
      </c>
      <c r="O23" s="58">
        <v>14</v>
      </c>
      <c r="P23" s="58">
        <v>47</v>
      </c>
      <c r="Q23" s="60">
        <v>42</v>
      </c>
      <c r="R23" s="61">
        <v>33</v>
      </c>
      <c r="S23" s="58">
        <v>10</v>
      </c>
      <c r="T23" s="60">
        <v>23</v>
      </c>
      <c r="U23" s="58">
        <v>100</v>
      </c>
      <c r="V23" s="58">
        <v>0</v>
      </c>
      <c r="W23" s="58">
        <v>32</v>
      </c>
      <c r="X23" s="58">
        <v>68</v>
      </c>
      <c r="Y23" s="58">
        <v>268</v>
      </c>
      <c r="Z23" s="62">
        <v>5.5970149253731345E-2</v>
      </c>
      <c r="AA23" s="62">
        <v>0.1044776119402985</v>
      </c>
      <c r="AB23" s="62">
        <v>0.25</v>
      </c>
      <c r="AC23" s="62">
        <v>0.46641791044776121</v>
      </c>
      <c r="AD23" s="63">
        <v>0.12313432835820895</v>
      </c>
      <c r="AE23" s="58">
        <v>245</v>
      </c>
      <c r="AF23" s="62">
        <v>0.82857142857142863</v>
      </c>
      <c r="AG23" s="62">
        <v>0.15918367346938775</v>
      </c>
      <c r="AH23" s="62">
        <v>1.2244897959183673E-2</v>
      </c>
      <c r="AI23" s="58">
        <v>103</v>
      </c>
      <c r="AJ23" s="62">
        <v>0.13592233009708737</v>
      </c>
      <c r="AK23" s="62">
        <v>0.4563106796116505</v>
      </c>
      <c r="AL23" s="63">
        <v>0.40776699029126212</v>
      </c>
      <c r="AM23" s="58">
        <v>33</v>
      </c>
      <c r="AN23" s="62">
        <v>0.30303030303030304</v>
      </c>
      <c r="AO23" s="63">
        <v>0.69696969696969702</v>
      </c>
      <c r="AP23" s="58">
        <v>100</v>
      </c>
      <c r="AQ23" s="62">
        <v>0</v>
      </c>
      <c r="AR23" s="62">
        <v>0.32</v>
      </c>
      <c r="AS23" s="62">
        <v>0.68</v>
      </c>
    </row>
    <row r="24" spans="1:45" ht="13.5" thickBot="1" x14ac:dyDescent="0.25">
      <c r="A24" s="4" t="s">
        <v>18</v>
      </c>
      <c r="B24" s="64">
        <v>4905</v>
      </c>
      <c r="C24" s="65"/>
      <c r="D24" s="64">
        <v>1847</v>
      </c>
      <c r="E24" s="64">
        <v>254</v>
      </c>
      <c r="F24" s="72">
        <v>189</v>
      </c>
      <c r="G24" s="64">
        <v>459</v>
      </c>
      <c r="H24" s="64">
        <v>668</v>
      </c>
      <c r="I24" s="66">
        <v>277</v>
      </c>
      <c r="J24" s="64">
        <v>1218</v>
      </c>
      <c r="K24" s="64">
        <v>1059</v>
      </c>
      <c r="L24" s="64">
        <v>143</v>
      </c>
      <c r="M24" s="64">
        <v>16</v>
      </c>
      <c r="N24" s="64">
        <v>611</v>
      </c>
      <c r="O24" s="64">
        <v>140</v>
      </c>
      <c r="P24" s="64">
        <v>196</v>
      </c>
      <c r="Q24" s="66">
        <v>275</v>
      </c>
      <c r="R24" s="67">
        <v>189</v>
      </c>
      <c r="S24" s="64">
        <v>76</v>
      </c>
      <c r="T24" s="66">
        <v>113</v>
      </c>
      <c r="U24" s="64">
        <v>1040</v>
      </c>
      <c r="V24" s="64">
        <v>4</v>
      </c>
      <c r="W24" s="64">
        <v>38</v>
      </c>
      <c r="X24" s="64">
        <v>998</v>
      </c>
      <c r="Y24" s="64">
        <v>1847</v>
      </c>
      <c r="Z24" s="68">
        <v>0.13752030319436925</v>
      </c>
      <c r="AA24" s="68">
        <v>0.10232809962100704</v>
      </c>
      <c r="AB24" s="68">
        <v>0.24851109907958852</v>
      </c>
      <c r="AC24" s="68">
        <v>0.36166756903086084</v>
      </c>
      <c r="AD24" s="69">
        <v>0.14997292907417434</v>
      </c>
      <c r="AE24" s="64">
        <v>1218</v>
      </c>
      <c r="AF24" s="68">
        <v>0.86945812807881773</v>
      </c>
      <c r="AG24" s="68">
        <v>0.1174055829228243</v>
      </c>
      <c r="AH24" s="68">
        <v>1.3136288998357963E-2</v>
      </c>
      <c r="AI24" s="64">
        <v>611</v>
      </c>
      <c r="AJ24" s="68">
        <v>0.22913256955810146</v>
      </c>
      <c r="AK24" s="68">
        <v>0.32078559738134205</v>
      </c>
      <c r="AL24" s="69">
        <v>0.45008183306055649</v>
      </c>
      <c r="AM24" s="64">
        <v>189</v>
      </c>
      <c r="AN24" s="68">
        <v>0.40211640211640209</v>
      </c>
      <c r="AO24" s="69">
        <v>0.59788359788359791</v>
      </c>
      <c r="AP24" s="64">
        <v>1040</v>
      </c>
      <c r="AQ24" s="68">
        <v>3.8461538461538464E-3</v>
      </c>
      <c r="AR24" s="68">
        <v>3.653846153846154E-2</v>
      </c>
      <c r="AS24" s="68">
        <v>0.95961538461538465</v>
      </c>
    </row>
    <row r="25" spans="1:45" ht="13.5" thickTop="1" x14ac:dyDescent="0.2">
      <c r="A25" s="1" t="s">
        <v>19</v>
      </c>
      <c r="B25" s="58">
        <v>1244</v>
      </c>
      <c r="C25" s="59"/>
      <c r="D25" s="58">
        <v>443</v>
      </c>
      <c r="E25" s="58">
        <v>40</v>
      </c>
      <c r="F25" s="76">
        <v>30</v>
      </c>
      <c r="G25" s="58">
        <v>163</v>
      </c>
      <c r="H25" s="58">
        <v>148</v>
      </c>
      <c r="I25" s="60">
        <v>62</v>
      </c>
      <c r="J25" s="58">
        <v>233</v>
      </c>
      <c r="K25" s="58">
        <v>182</v>
      </c>
      <c r="L25" s="58">
        <v>44</v>
      </c>
      <c r="M25" s="58">
        <v>7</v>
      </c>
      <c r="N25" s="58">
        <v>124</v>
      </c>
      <c r="O25" s="58">
        <v>36</v>
      </c>
      <c r="P25" s="58">
        <v>38</v>
      </c>
      <c r="Q25" s="60">
        <v>50</v>
      </c>
      <c r="R25" s="61">
        <v>33</v>
      </c>
      <c r="S25" s="58">
        <v>18</v>
      </c>
      <c r="T25" s="60">
        <v>15</v>
      </c>
      <c r="U25" s="58">
        <v>411</v>
      </c>
      <c r="V25" s="58">
        <v>18</v>
      </c>
      <c r="W25" s="58">
        <v>44</v>
      </c>
      <c r="X25" s="58">
        <v>349</v>
      </c>
      <c r="Y25" s="58">
        <v>443</v>
      </c>
      <c r="Z25" s="62">
        <v>9.0293453724604969E-2</v>
      </c>
      <c r="AA25" s="62">
        <v>6.772009029345373E-2</v>
      </c>
      <c r="AB25" s="62">
        <v>0.36794582392776526</v>
      </c>
      <c r="AC25" s="62">
        <v>0.3340857787810384</v>
      </c>
      <c r="AD25" s="63">
        <v>0.1399548532731377</v>
      </c>
      <c r="AE25" s="58">
        <v>233</v>
      </c>
      <c r="AF25" s="62">
        <v>0.7811158798283262</v>
      </c>
      <c r="AG25" s="62">
        <v>0.18884120171673821</v>
      </c>
      <c r="AH25" s="62">
        <v>3.0042918454935622E-2</v>
      </c>
      <c r="AI25" s="58">
        <v>124</v>
      </c>
      <c r="AJ25" s="62">
        <v>0.29032258064516131</v>
      </c>
      <c r="AK25" s="62">
        <v>0.30645161290322581</v>
      </c>
      <c r="AL25" s="63">
        <v>0.40322580645161288</v>
      </c>
      <c r="AM25" s="58">
        <v>33</v>
      </c>
      <c r="AN25" s="62">
        <v>0.54545454545454541</v>
      </c>
      <c r="AO25" s="63">
        <v>0.45454545454545453</v>
      </c>
      <c r="AP25" s="58">
        <v>411</v>
      </c>
      <c r="AQ25" s="62">
        <v>4.3795620437956206E-2</v>
      </c>
      <c r="AR25" s="62">
        <v>0.1070559610705596</v>
      </c>
      <c r="AS25" s="62">
        <v>0.84914841849148415</v>
      </c>
    </row>
    <row r="26" spans="1:45" x14ac:dyDescent="0.2">
      <c r="A26" s="2" t="s">
        <v>20</v>
      </c>
      <c r="B26" s="58">
        <v>1724</v>
      </c>
      <c r="C26" s="59"/>
      <c r="D26" s="58">
        <v>701</v>
      </c>
      <c r="E26" s="58">
        <v>53</v>
      </c>
      <c r="F26" s="76">
        <v>49</v>
      </c>
      <c r="G26" s="58">
        <v>222</v>
      </c>
      <c r="H26" s="58">
        <v>286</v>
      </c>
      <c r="I26" s="60">
        <v>91</v>
      </c>
      <c r="J26" s="58">
        <v>337</v>
      </c>
      <c r="K26" s="58">
        <v>264</v>
      </c>
      <c r="L26" s="58">
        <v>70</v>
      </c>
      <c r="M26" s="58">
        <v>3</v>
      </c>
      <c r="N26" s="58">
        <v>302</v>
      </c>
      <c r="O26" s="58">
        <v>128</v>
      </c>
      <c r="P26" s="58">
        <v>101</v>
      </c>
      <c r="Q26" s="60">
        <v>73</v>
      </c>
      <c r="R26" s="61">
        <v>31</v>
      </c>
      <c r="S26" s="58">
        <v>11</v>
      </c>
      <c r="T26" s="60">
        <v>20</v>
      </c>
      <c r="U26" s="58">
        <v>353</v>
      </c>
      <c r="V26" s="58">
        <v>72</v>
      </c>
      <c r="W26" s="58">
        <v>4</v>
      </c>
      <c r="X26" s="58">
        <v>277</v>
      </c>
      <c r="Y26" s="58">
        <v>701</v>
      </c>
      <c r="Z26" s="62">
        <v>7.5606276747503573E-2</v>
      </c>
      <c r="AA26" s="62">
        <v>6.9900142653352357E-2</v>
      </c>
      <c r="AB26" s="62">
        <v>0.31669044222539228</v>
      </c>
      <c r="AC26" s="62">
        <v>0.40798858773181168</v>
      </c>
      <c r="AD26" s="63">
        <v>0.12981455064194009</v>
      </c>
      <c r="AE26" s="58">
        <v>337</v>
      </c>
      <c r="AF26" s="62">
        <v>0.78338278931750738</v>
      </c>
      <c r="AG26" s="62">
        <v>0.20771513353115728</v>
      </c>
      <c r="AH26" s="62">
        <v>8.9020771513353119E-3</v>
      </c>
      <c r="AI26" s="58">
        <v>302</v>
      </c>
      <c r="AJ26" s="62">
        <v>0.42384105960264901</v>
      </c>
      <c r="AK26" s="62">
        <v>0.33443708609271522</v>
      </c>
      <c r="AL26" s="63">
        <v>0.24172185430463577</v>
      </c>
      <c r="AM26" s="58">
        <v>31</v>
      </c>
      <c r="AN26" s="62">
        <v>0.35483870967741937</v>
      </c>
      <c r="AO26" s="63">
        <v>0.64516129032258063</v>
      </c>
      <c r="AP26" s="58">
        <v>353</v>
      </c>
      <c r="AQ26" s="62">
        <v>0.20396600566572237</v>
      </c>
      <c r="AR26" s="62">
        <v>1.1331444759206799E-2</v>
      </c>
      <c r="AS26" s="62">
        <v>0.7847025495750708</v>
      </c>
    </row>
    <row r="27" spans="1:45" x14ac:dyDescent="0.2">
      <c r="A27" s="1" t="s">
        <v>55</v>
      </c>
      <c r="B27" s="58">
        <v>5215</v>
      </c>
      <c r="C27" s="59"/>
      <c r="D27" s="58">
        <v>1347</v>
      </c>
      <c r="E27" s="58">
        <v>209</v>
      </c>
      <c r="F27" s="76">
        <v>112</v>
      </c>
      <c r="G27" s="58">
        <v>231</v>
      </c>
      <c r="H27" s="58">
        <v>537</v>
      </c>
      <c r="I27" s="60">
        <v>258</v>
      </c>
      <c r="J27" s="58">
        <v>1855</v>
      </c>
      <c r="K27" s="58">
        <v>1655</v>
      </c>
      <c r="L27" s="58">
        <v>191</v>
      </c>
      <c r="M27" s="58">
        <v>9</v>
      </c>
      <c r="N27" s="58">
        <v>1502</v>
      </c>
      <c r="O27" s="58">
        <v>153</v>
      </c>
      <c r="P27" s="58">
        <v>649</v>
      </c>
      <c r="Q27" s="60">
        <v>700</v>
      </c>
      <c r="R27" s="61">
        <v>347</v>
      </c>
      <c r="S27" s="58">
        <v>43</v>
      </c>
      <c r="T27" s="60">
        <v>304</v>
      </c>
      <c r="U27" s="58">
        <v>164</v>
      </c>
      <c r="V27" s="58">
        <v>1</v>
      </c>
      <c r="W27" s="58">
        <v>35</v>
      </c>
      <c r="X27" s="58">
        <v>128</v>
      </c>
      <c r="Y27" s="58">
        <v>1347</v>
      </c>
      <c r="Z27" s="62">
        <v>0.15515961395694136</v>
      </c>
      <c r="AA27" s="62">
        <v>8.3147735708982928E-2</v>
      </c>
      <c r="AB27" s="62">
        <v>0.17149220489977729</v>
      </c>
      <c r="AC27" s="62">
        <v>0.39866369710467708</v>
      </c>
      <c r="AD27" s="63">
        <v>0.19153674832962139</v>
      </c>
      <c r="AE27" s="58">
        <v>1855</v>
      </c>
      <c r="AF27" s="62">
        <v>0.89218328840970351</v>
      </c>
      <c r="AG27" s="62">
        <v>0.10296495956873315</v>
      </c>
      <c r="AH27" s="62">
        <v>4.8517520215633422E-3</v>
      </c>
      <c r="AI27" s="58">
        <v>1502</v>
      </c>
      <c r="AJ27" s="62">
        <v>0.10186418109187749</v>
      </c>
      <c r="AK27" s="62">
        <v>0.43209054593874835</v>
      </c>
      <c r="AL27" s="63">
        <v>0.46604527296937415</v>
      </c>
      <c r="AM27" s="58">
        <v>347</v>
      </c>
      <c r="AN27" s="62">
        <v>0.1239193083573487</v>
      </c>
      <c r="AO27" s="63">
        <v>0.87608069164265134</v>
      </c>
      <c r="AP27" s="58">
        <v>164</v>
      </c>
      <c r="AQ27" s="62">
        <v>6.0975609756097563E-3</v>
      </c>
      <c r="AR27" s="62">
        <v>0.21341463414634146</v>
      </c>
      <c r="AS27" s="62">
        <v>0.78048780487804881</v>
      </c>
    </row>
    <row r="28" spans="1:45" x14ac:dyDescent="0.2">
      <c r="A28" s="1" t="s">
        <v>21</v>
      </c>
      <c r="B28" s="58">
        <v>1192</v>
      </c>
      <c r="C28" s="59"/>
      <c r="D28" s="58">
        <v>443</v>
      </c>
      <c r="E28" s="58">
        <v>13</v>
      </c>
      <c r="F28" s="76">
        <v>25</v>
      </c>
      <c r="G28" s="58">
        <v>175</v>
      </c>
      <c r="H28" s="58">
        <v>143</v>
      </c>
      <c r="I28" s="60">
        <v>87</v>
      </c>
      <c r="J28" s="58">
        <v>310</v>
      </c>
      <c r="K28" s="58">
        <v>269</v>
      </c>
      <c r="L28" s="58">
        <v>31</v>
      </c>
      <c r="M28" s="58">
        <v>10</v>
      </c>
      <c r="N28" s="58">
        <v>199</v>
      </c>
      <c r="O28" s="58">
        <v>42</v>
      </c>
      <c r="P28" s="58">
        <v>78</v>
      </c>
      <c r="Q28" s="60">
        <v>79</v>
      </c>
      <c r="R28" s="61">
        <v>53</v>
      </c>
      <c r="S28" s="58">
        <v>9</v>
      </c>
      <c r="T28" s="60">
        <v>44</v>
      </c>
      <c r="U28" s="58">
        <v>187</v>
      </c>
      <c r="V28" s="58">
        <v>107</v>
      </c>
      <c r="W28" s="58">
        <v>9</v>
      </c>
      <c r="X28" s="58">
        <v>71</v>
      </c>
      <c r="Y28" s="58">
        <v>443</v>
      </c>
      <c r="Z28" s="62">
        <v>2.9345372460496615E-2</v>
      </c>
      <c r="AA28" s="62">
        <v>5.6433408577878104E-2</v>
      </c>
      <c r="AB28" s="62">
        <v>0.39503386004514673</v>
      </c>
      <c r="AC28" s="62">
        <v>0.32279909706546278</v>
      </c>
      <c r="AD28" s="63">
        <v>0.19638826185101579</v>
      </c>
      <c r="AE28" s="58">
        <v>310</v>
      </c>
      <c r="AF28" s="62">
        <v>0.86774193548387102</v>
      </c>
      <c r="AG28" s="62">
        <v>0.1</v>
      </c>
      <c r="AH28" s="62">
        <v>3.2258064516129031E-2</v>
      </c>
      <c r="AI28" s="58">
        <v>199</v>
      </c>
      <c r="AJ28" s="62">
        <v>0.21105527638190955</v>
      </c>
      <c r="AK28" s="62">
        <v>0.39195979899497485</v>
      </c>
      <c r="AL28" s="63">
        <v>0.39698492462311558</v>
      </c>
      <c r="AM28" s="58">
        <v>53</v>
      </c>
      <c r="AN28" s="62">
        <v>0.16981132075471697</v>
      </c>
      <c r="AO28" s="63">
        <v>0.83018867924528306</v>
      </c>
      <c r="AP28" s="58">
        <v>187</v>
      </c>
      <c r="AQ28" s="62">
        <v>0.57219251336898391</v>
      </c>
      <c r="AR28" s="62">
        <v>4.8128342245989303E-2</v>
      </c>
      <c r="AS28" s="62">
        <v>0.37967914438502676</v>
      </c>
    </row>
    <row r="29" spans="1:45" ht="13.5" thickBot="1" x14ac:dyDescent="0.25">
      <c r="A29" s="4" t="s">
        <v>22</v>
      </c>
      <c r="B29" s="64">
        <v>6746</v>
      </c>
      <c r="C29" s="65"/>
      <c r="D29" s="64">
        <v>1954</v>
      </c>
      <c r="E29" s="64">
        <v>87</v>
      </c>
      <c r="F29" s="72">
        <v>206</v>
      </c>
      <c r="G29" s="64">
        <v>490</v>
      </c>
      <c r="H29" s="64">
        <v>844</v>
      </c>
      <c r="I29" s="66">
        <v>327</v>
      </c>
      <c r="J29" s="64">
        <v>2328</v>
      </c>
      <c r="K29" s="64">
        <v>1747</v>
      </c>
      <c r="L29" s="64">
        <v>572</v>
      </c>
      <c r="M29" s="64">
        <v>9</v>
      </c>
      <c r="N29" s="64">
        <v>2064</v>
      </c>
      <c r="O29" s="64">
        <v>427</v>
      </c>
      <c r="P29" s="64">
        <v>724</v>
      </c>
      <c r="Q29" s="66">
        <v>913</v>
      </c>
      <c r="R29" s="67">
        <v>201</v>
      </c>
      <c r="S29" s="64">
        <v>18</v>
      </c>
      <c r="T29" s="66">
        <v>183</v>
      </c>
      <c r="U29" s="64">
        <v>199</v>
      </c>
      <c r="V29" s="64">
        <v>3</v>
      </c>
      <c r="W29" s="64">
        <v>16</v>
      </c>
      <c r="X29" s="64">
        <v>180</v>
      </c>
      <c r="Y29" s="64">
        <v>1954</v>
      </c>
      <c r="Z29" s="68">
        <v>4.4524053224155577E-2</v>
      </c>
      <c r="AA29" s="68">
        <v>0.10542476970317298</v>
      </c>
      <c r="AB29" s="68">
        <v>0.25076765609007162</v>
      </c>
      <c r="AC29" s="68">
        <v>0.43193449334698053</v>
      </c>
      <c r="AD29" s="69">
        <v>0.16734902763561924</v>
      </c>
      <c r="AE29" s="64">
        <v>2328</v>
      </c>
      <c r="AF29" s="68">
        <v>0.75042955326460481</v>
      </c>
      <c r="AG29" s="68">
        <v>0.24570446735395188</v>
      </c>
      <c r="AH29" s="68">
        <v>3.8659793814432991E-3</v>
      </c>
      <c r="AI29" s="64">
        <v>2064</v>
      </c>
      <c r="AJ29" s="68">
        <v>0.20687984496124032</v>
      </c>
      <c r="AK29" s="68">
        <v>0.35077519379844962</v>
      </c>
      <c r="AL29" s="69">
        <v>0.44234496124031009</v>
      </c>
      <c r="AM29" s="64">
        <v>201</v>
      </c>
      <c r="AN29" s="68">
        <v>8.9552238805970144E-2</v>
      </c>
      <c r="AO29" s="69">
        <v>0.91044776119402981</v>
      </c>
      <c r="AP29" s="64">
        <v>199</v>
      </c>
      <c r="AQ29" s="68">
        <v>1.507537688442211E-2</v>
      </c>
      <c r="AR29" s="68">
        <v>8.0402010050251257E-2</v>
      </c>
      <c r="AS29" s="68">
        <v>0.90452261306532666</v>
      </c>
    </row>
    <row r="30" spans="1:45" ht="13.5" thickTop="1" x14ac:dyDescent="0.2">
      <c r="A30" s="2" t="s">
        <v>23</v>
      </c>
      <c r="B30" s="58">
        <v>1808</v>
      </c>
      <c r="C30" s="59"/>
      <c r="D30" s="58">
        <v>854</v>
      </c>
      <c r="E30" s="58">
        <v>95</v>
      </c>
      <c r="F30" s="76">
        <v>65</v>
      </c>
      <c r="G30" s="58">
        <v>380</v>
      </c>
      <c r="H30" s="58">
        <v>231</v>
      </c>
      <c r="I30" s="60">
        <v>83</v>
      </c>
      <c r="J30" s="58">
        <v>588</v>
      </c>
      <c r="K30" s="58">
        <v>502</v>
      </c>
      <c r="L30" s="58">
        <v>81</v>
      </c>
      <c r="M30" s="58">
        <v>5</v>
      </c>
      <c r="N30" s="58">
        <v>202</v>
      </c>
      <c r="O30" s="58">
        <v>54</v>
      </c>
      <c r="P30" s="58">
        <v>70</v>
      </c>
      <c r="Q30" s="60">
        <v>78</v>
      </c>
      <c r="R30" s="61">
        <v>78</v>
      </c>
      <c r="S30" s="58">
        <v>36</v>
      </c>
      <c r="T30" s="60">
        <v>42</v>
      </c>
      <c r="U30" s="58">
        <v>86</v>
      </c>
      <c r="V30" s="58">
        <v>1</v>
      </c>
      <c r="W30" s="58">
        <v>31</v>
      </c>
      <c r="X30" s="58">
        <v>54</v>
      </c>
      <c r="Y30" s="58">
        <v>854</v>
      </c>
      <c r="Z30" s="62">
        <v>0.11124121779859485</v>
      </c>
      <c r="AA30" s="62">
        <v>7.611241217798595E-2</v>
      </c>
      <c r="AB30" s="62">
        <v>0.44496487119437939</v>
      </c>
      <c r="AC30" s="62">
        <v>0.27049180327868855</v>
      </c>
      <c r="AD30" s="63">
        <v>9.7189695550351285E-2</v>
      </c>
      <c r="AE30" s="58">
        <v>588</v>
      </c>
      <c r="AF30" s="62">
        <v>0.8537414965986394</v>
      </c>
      <c r="AG30" s="62">
        <v>0.13775510204081631</v>
      </c>
      <c r="AH30" s="62">
        <v>8.5034013605442185E-3</v>
      </c>
      <c r="AI30" s="58">
        <v>202</v>
      </c>
      <c r="AJ30" s="62">
        <v>0.26732673267326734</v>
      </c>
      <c r="AK30" s="62">
        <v>0.34653465346534651</v>
      </c>
      <c r="AL30" s="63">
        <v>0.38613861386138615</v>
      </c>
      <c r="AM30" s="58">
        <v>78</v>
      </c>
      <c r="AN30" s="62">
        <v>0.46153846153846156</v>
      </c>
      <c r="AO30" s="63">
        <v>0.53846153846153844</v>
      </c>
      <c r="AP30" s="58">
        <v>86</v>
      </c>
      <c r="AQ30" s="62">
        <v>1.1627906976744186E-2</v>
      </c>
      <c r="AR30" s="62">
        <v>0.36046511627906974</v>
      </c>
      <c r="AS30" s="62">
        <v>0.62790697674418605</v>
      </c>
    </row>
    <row r="31" spans="1:45" x14ac:dyDescent="0.2">
      <c r="A31" s="5" t="s">
        <v>24</v>
      </c>
      <c r="B31" s="58">
        <v>789</v>
      </c>
      <c r="C31" s="59"/>
      <c r="D31" s="58">
        <v>226</v>
      </c>
      <c r="E31" s="58">
        <v>14</v>
      </c>
      <c r="F31" s="76">
        <v>29</v>
      </c>
      <c r="G31" s="58">
        <v>55</v>
      </c>
      <c r="H31" s="58">
        <v>83</v>
      </c>
      <c r="I31" s="60">
        <v>45</v>
      </c>
      <c r="J31" s="58">
        <v>270</v>
      </c>
      <c r="K31" s="58">
        <v>230</v>
      </c>
      <c r="L31" s="58">
        <v>35</v>
      </c>
      <c r="M31" s="58">
        <v>5</v>
      </c>
      <c r="N31" s="58">
        <v>134</v>
      </c>
      <c r="O31" s="58">
        <v>42</v>
      </c>
      <c r="P31" s="58">
        <v>39</v>
      </c>
      <c r="Q31" s="60">
        <v>53</v>
      </c>
      <c r="R31" s="61">
        <v>82</v>
      </c>
      <c r="S31" s="58">
        <v>13</v>
      </c>
      <c r="T31" s="60">
        <v>69</v>
      </c>
      <c r="U31" s="58">
        <v>77</v>
      </c>
      <c r="V31" s="58">
        <v>4</v>
      </c>
      <c r="W31" s="58">
        <v>24</v>
      </c>
      <c r="X31" s="58">
        <v>49</v>
      </c>
      <c r="Y31" s="58">
        <v>226</v>
      </c>
      <c r="Z31" s="62">
        <v>6.1946902654867256E-2</v>
      </c>
      <c r="AA31" s="62">
        <v>0.12831858407079647</v>
      </c>
      <c r="AB31" s="62">
        <v>0.24336283185840707</v>
      </c>
      <c r="AC31" s="62">
        <v>0.36725663716814161</v>
      </c>
      <c r="AD31" s="63">
        <v>0.19911504424778761</v>
      </c>
      <c r="AE31" s="58">
        <v>270</v>
      </c>
      <c r="AF31" s="62">
        <v>0.85185185185185186</v>
      </c>
      <c r="AG31" s="62">
        <v>0.12962962962962962</v>
      </c>
      <c r="AH31" s="62">
        <v>1.8518518518518517E-2</v>
      </c>
      <c r="AI31" s="58">
        <v>134</v>
      </c>
      <c r="AJ31" s="62">
        <v>0.31343283582089554</v>
      </c>
      <c r="AK31" s="62">
        <v>0.29104477611940299</v>
      </c>
      <c r="AL31" s="63">
        <v>0.39552238805970147</v>
      </c>
      <c r="AM31" s="58">
        <v>82</v>
      </c>
      <c r="AN31" s="62">
        <v>0.15853658536585366</v>
      </c>
      <c r="AO31" s="63">
        <v>0.84146341463414631</v>
      </c>
      <c r="AP31" s="58">
        <v>77</v>
      </c>
      <c r="AQ31" s="62">
        <v>5.1948051948051951E-2</v>
      </c>
      <c r="AR31" s="62">
        <v>0.31168831168831168</v>
      </c>
      <c r="AS31" s="62">
        <v>0.63636363636363635</v>
      </c>
    </row>
    <row r="32" spans="1:45" x14ac:dyDescent="0.2">
      <c r="A32" s="2" t="s">
        <v>25</v>
      </c>
      <c r="B32" s="58">
        <v>2339</v>
      </c>
      <c r="C32" s="59"/>
      <c r="D32" s="58">
        <v>982</v>
      </c>
      <c r="E32" s="58">
        <v>45</v>
      </c>
      <c r="F32" s="76">
        <v>67</v>
      </c>
      <c r="G32" s="58">
        <v>306</v>
      </c>
      <c r="H32" s="58">
        <v>439</v>
      </c>
      <c r="I32" s="60">
        <v>125</v>
      </c>
      <c r="J32" s="58">
        <v>686</v>
      </c>
      <c r="K32" s="58">
        <v>565</v>
      </c>
      <c r="L32" s="58">
        <v>111</v>
      </c>
      <c r="M32" s="58">
        <v>10</v>
      </c>
      <c r="N32" s="58">
        <v>302</v>
      </c>
      <c r="O32" s="58">
        <v>91</v>
      </c>
      <c r="P32" s="58">
        <v>108</v>
      </c>
      <c r="Q32" s="60">
        <v>103</v>
      </c>
      <c r="R32" s="61">
        <v>97</v>
      </c>
      <c r="S32" s="58">
        <v>29</v>
      </c>
      <c r="T32" s="60">
        <v>68</v>
      </c>
      <c r="U32" s="58">
        <v>272</v>
      </c>
      <c r="V32" s="58">
        <v>17</v>
      </c>
      <c r="W32" s="58">
        <v>47</v>
      </c>
      <c r="X32" s="58">
        <v>208</v>
      </c>
      <c r="Y32" s="58">
        <v>982</v>
      </c>
      <c r="Z32" s="62">
        <v>4.5824847250509164E-2</v>
      </c>
      <c r="AA32" s="62">
        <v>6.8228105906313646E-2</v>
      </c>
      <c r="AB32" s="62">
        <v>0.31160896130346233</v>
      </c>
      <c r="AC32" s="62">
        <v>0.4470468431771894</v>
      </c>
      <c r="AD32" s="63">
        <v>0.12729124236252545</v>
      </c>
      <c r="AE32" s="58">
        <v>686</v>
      </c>
      <c r="AF32" s="62">
        <v>0.82361516034985427</v>
      </c>
      <c r="AG32" s="62">
        <v>0.16180758017492711</v>
      </c>
      <c r="AH32" s="62">
        <v>1.4577259475218658E-2</v>
      </c>
      <c r="AI32" s="58">
        <v>302</v>
      </c>
      <c r="AJ32" s="62">
        <v>0.30132450331125826</v>
      </c>
      <c r="AK32" s="62">
        <v>0.35761589403973509</v>
      </c>
      <c r="AL32" s="63">
        <v>0.34105960264900664</v>
      </c>
      <c r="AM32" s="58">
        <v>97</v>
      </c>
      <c r="AN32" s="62">
        <v>0.29896907216494845</v>
      </c>
      <c r="AO32" s="63">
        <v>0.7010309278350515</v>
      </c>
      <c r="AP32" s="58">
        <v>272</v>
      </c>
      <c r="AQ32" s="62">
        <v>6.25E-2</v>
      </c>
      <c r="AR32" s="62">
        <v>0.17279411764705882</v>
      </c>
      <c r="AS32" s="62">
        <v>0.76470588235294112</v>
      </c>
    </row>
    <row r="33" spans="1:45" x14ac:dyDescent="0.2">
      <c r="A33" s="2" t="s">
        <v>26</v>
      </c>
      <c r="B33" s="58">
        <v>1474</v>
      </c>
      <c r="C33" s="59"/>
      <c r="D33" s="58">
        <v>637</v>
      </c>
      <c r="E33" s="58">
        <v>41</v>
      </c>
      <c r="F33" s="76">
        <v>39</v>
      </c>
      <c r="G33" s="58">
        <v>213</v>
      </c>
      <c r="H33" s="58">
        <v>273</v>
      </c>
      <c r="I33" s="60">
        <v>71</v>
      </c>
      <c r="J33" s="58">
        <v>427</v>
      </c>
      <c r="K33" s="58">
        <v>316</v>
      </c>
      <c r="L33" s="58">
        <v>104</v>
      </c>
      <c r="M33" s="58">
        <v>7</v>
      </c>
      <c r="N33" s="58">
        <v>138</v>
      </c>
      <c r="O33" s="58">
        <v>53</v>
      </c>
      <c r="P33" s="58">
        <v>51</v>
      </c>
      <c r="Q33" s="60">
        <v>34</v>
      </c>
      <c r="R33" s="61">
        <v>78</v>
      </c>
      <c r="S33" s="58">
        <v>23</v>
      </c>
      <c r="T33" s="60">
        <v>55</v>
      </c>
      <c r="U33" s="58">
        <v>194</v>
      </c>
      <c r="V33" s="58">
        <v>2</v>
      </c>
      <c r="W33" s="58">
        <v>18</v>
      </c>
      <c r="X33" s="58">
        <v>174</v>
      </c>
      <c r="Y33" s="58">
        <v>637</v>
      </c>
      <c r="Z33" s="62">
        <v>6.4364207221350084E-2</v>
      </c>
      <c r="AA33" s="62">
        <v>6.1224489795918366E-2</v>
      </c>
      <c r="AB33" s="62">
        <v>0.33437990580847726</v>
      </c>
      <c r="AC33" s="62">
        <v>0.42857142857142855</v>
      </c>
      <c r="AD33" s="63">
        <v>0.11145996860282574</v>
      </c>
      <c r="AE33" s="58">
        <v>427</v>
      </c>
      <c r="AF33" s="62">
        <v>0.74004683840749419</v>
      </c>
      <c r="AG33" s="62">
        <v>0.24355971896955503</v>
      </c>
      <c r="AH33" s="62">
        <v>1.6393442622950821E-2</v>
      </c>
      <c r="AI33" s="58">
        <v>138</v>
      </c>
      <c r="AJ33" s="62">
        <v>0.38405797101449274</v>
      </c>
      <c r="AK33" s="62">
        <v>0.36956521739130432</v>
      </c>
      <c r="AL33" s="63">
        <v>0.24637681159420291</v>
      </c>
      <c r="AM33" s="58">
        <v>78</v>
      </c>
      <c r="AN33" s="62">
        <v>0.29487179487179488</v>
      </c>
      <c r="AO33" s="63">
        <v>0.70512820512820518</v>
      </c>
      <c r="AP33" s="58">
        <v>194</v>
      </c>
      <c r="AQ33" s="62">
        <v>1.0309278350515464E-2</v>
      </c>
      <c r="AR33" s="62">
        <v>9.2783505154639179E-2</v>
      </c>
      <c r="AS33" s="62">
        <v>0.89690721649484539</v>
      </c>
    </row>
    <row r="34" spans="1:45" ht="12.75" customHeight="1" thickBot="1" x14ac:dyDescent="0.25">
      <c r="A34" s="4" t="s">
        <v>27</v>
      </c>
      <c r="B34" s="64">
        <v>6054</v>
      </c>
      <c r="C34" s="65"/>
      <c r="D34" s="64">
        <v>1481</v>
      </c>
      <c r="E34" s="64">
        <v>91</v>
      </c>
      <c r="F34" s="72">
        <v>162</v>
      </c>
      <c r="G34" s="64">
        <v>202</v>
      </c>
      <c r="H34" s="64">
        <v>683</v>
      </c>
      <c r="I34" s="66">
        <v>343</v>
      </c>
      <c r="J34" s="64">
        <v>2143</v>
      </c>
      <c r="K34" s="64">
        <v>1659</v>
      </c>
      <c r="L34" s="64">
        <v>469</v>
      </c>
      <c r="M34" s="64">
        <v>15</v>
      </c>
      <c r="N34" s="64">
        <v>1838</v>
      </c>
      <c r="O34" s="64">
        <v>512</v>
      </c>
      <c r="P34" s="64">
        <v>625</v>
      </c>
      <c r="Q34" s="66">
        <v>701</v>
      </c>
      <c r="R34" s="67">
        <v>297</v>
      </c>
      <c r="S34" s="64">
        <v>34</v>
      </c>
      <c r="T34" s="66">
        <v>263</v>
      </c>
      <c r="U34" s="64">
        <v>295</v>
      </c>
      <c r="V34" s="64">
        <v>17</v>
      </c>
      <c r="W34" s="64">
        <v>19</v>
      </c>
      <c r="X34" s="64">
        <v>259</v>
      </c>
      <c r="Y34" s="64">
        <v>1481</v>
      </c>
      <c r="Z34" s="68">
        <v>6.1444969615124918E-2</v>
      </c>
      <c r="AA34" s="68">
        <v>0.10938555030384875</v>
      </c>
      <c r="AB34" s="68">
        <v>0.13639432815665092</v>
      </c>
      <c r="AC34" s="68">
        <v>0.46117488183659688</v>
      </c>
      <c r="AD34" s="69">
        <v>0.23160027008777853</v>
      </c>
      <c r="AE34" s="64">
        <v>2143</v>
      </c>
      <c r="AF34" s="68">
        <v>0.77414839010732617</v>
      </c>
      <c r="AG34" s="68">
        <v>0.21885207652823147</v>
      </c>
      <c r="AH34" s="68">
        <v>6.9995333644423709E-3</v>
      </c>
      <c r="AI34" s="64">
        <v>1838</v>
      </c>
      <c r="AJ34" s="68">
        <v>0.27856365614798695</v>
      </c>
      <c r="AK34" s="68">
        <v>0.3400435255712731</v>
      </c>
      <c r="AL34" s="69">
        <v>0.38139281828073995</v>
      </c>
      <c r="AM34" s="64">
        <v>297</v>
      </c>
      <c r="AN34" s="68">
        <v>0.11447811447811448</v>
      </c>
      <c r="AO34" s="69">
        <v>0.88552188552188549</v>
      </c>
      <c r="AP34" s="64">
        <v>295</v>
      </c>
      <c r="AQ34" s="68">
        <v>5.7627118644067797E-2</v>
      </c>
      <c r="AR34" s="68">
        <v>6.4406779661016947E-2</v>
      </c>
      <c r="AS34" s="68">
        <v>0.87796610169491529</v>
      </c>
    </row>
    <row r="35" spans="1:45" ht="12.75" customHeight="1" thickTop="1" x14ac:dyDescent="0.2">
      <c r="A35" s="2" t="s">
        <v>28</v>
      </c>
      <c r="B35" s="58">
        <v>1777</v>
      </c>
      <c r="C35" s="59"/>
      <c r="D35" s="58">
        <v>570</v>
      </c>
      <c r="E35" s="87">
        <v>72</v>
      </c>
      <c r="F35" s="76">
        <v>32</v>
      </c>
      <c r="G35" s="58">
        <v>81</v>
      </c>
      <c r="H35" s="58">
        <v>318</v>
      </c>
      <c r="I35" s="60">
        <v>67</v>
      </c>
      <c r="J35" s="58">
        <v>608</v>
      </c>
      <c r="K35" s="58">
        <v>547</v>
      </c>
      <c r="L35" s="58">
        <v>59</v>
      </c>
      <c r="M35" s="58">
        <v>2</v>
      </c>
      <c r="N35" s="58">
        <v>413</v>
      </c>
      <c r="O35" s="58">
        <v>84</v>
      </c>
      <c r="P35" s="58">
        <v>158</v>
      </c>
      <c r="Q35" s="60">
        <v>171</v>
      </c>
      <c r="R35" s="61">
        <v>127</v>
      </c>
      <c r="S35" s="58">
        <v>21</v>
      </c>
      <c r="T35" s="60">
        <v>106</v>
      </c>
      <c r="U35" s="58">
        <v>59</v>
      </c>
      <c r="V35" s="58">
        <v>3</v>
      </c>
      <c r="W35" s="58">
        <v>2</v>
      </c>
      <c r="X35" s="58">
        <v>54</v>
      </c>
      <c r="Y35" s="58">
        <v>570</v>
      </c>
      <c r="Z35" s="62">
        <v>0.12631578947368421</v>
      </c>
      <c r="AA35" s="62">
        <v>5.6140350877192984E-2</v>
      </c>
      <c r="AB35" s="62">
        <v>0.14210526315789473</v>
      </c>
      <c r="AC35" s="62">
        <v>0.55789473684210522</v>
      </c>
      <c r="AD35" s="63">
        <v>0.11754385964912281</v>
      </c>
      <c r="AE35" s="58">
        <v>608</v>
      </c>
      <c r="AF35" s="62">
        <v>0.89967105263157898</v>
      </c>
      <c r="AG35" s="62">
        <v>9.7039473684210523E-2</v>
      </c>
      <c r="AH35" s="62">
        <v>3.2894736842105261E-3</v>
      </c>
      <c r="AI35" s="58">
        <v>413</v>
      </c>
      <c r="AJ35" s="62">
        <v>0.20338983050847459</v>
      </c>
      <c r="AK35" s="62">
        <v>0.38256658595641646</v>
      </c>
      <c r="AL35" s="63">
        <v>0.41404358353510895</v>
      </c>
      <c r="AM35" s="58">
        <v>127</v>
      </c>
      <c r="AN35" s="62">
        <v>0.16535433070866143</v>
      </c>
      <c r="AO35" s="63">
        <v>0.83464566929133854</v>
      </c>
      <c r="AP35" s="58">
        <v>59</v>
      </c>
      <c r="AQ35" s="62">
        <v>5.0847457627118647E-2</v>
      </c>
      <c r="AR35" s="62">
        <v>3.3898305084745763E-2</v>
      </c>
      <c r="AS35" s="62">
        <v>0.9152542372881356</v>
      </c>
    </row>
    <row r="36" spans="1:45" x14ac:dyDescent="0.2">
      <c r="A36" s="1" t="s">
        <v>29</v>
      </c>
      <c r="B36" s="58">
        <v>874</v>
      </c>
      <c r="C36" s="59"/>
      <c r="D36" s="58">
        <v>416</v>
      </c>
      <c r="E36" s="58">
        <v>64</v>
      </c>
      <c r="F36" s="76">
        <v>26</v>
      </c>
      <c r="G36" s="58">
        <v>122</v>
      </c>
      <c r="H36" s="58">
        <v>152</v>
      </c>
      <c r="I36" s="60">
        <v>52</v>
      </c>
      <c r="J36" s="58">
        <v>194</v>
      </c>
      <c r="K36" s="58">
        <v>166</v>
      </c>
      <c r="L36" s="58">
        <v>25</v>
      </c>
      <c r="M36" s="58">
        <v>3</v>
      </c>
      <c r="N36" s="58">
        <v>105</v>
      </c>
      <c r="O36" s="58">
        <v>34</v>
      </c>
      <c r="P36" s="58">
        <v>39</v>
      </c>
      <c r="Q36" s="60">
        <v>32</v>
      </c>
      <c r="R36" s="61">
        <v>38</v>
      </c>
      <c r="S36" s="58">
        <v>18</v>
      </c>
      <c r="T36" s="60">
        <v>20</v>
      </c>
      <c r="U36" s="58">
        <v>121</v>
      </c>
      <c r="V36" s="58">
        <v>0</v>
      </c>
      <c r="W36" s="58">
        <v>13</v>
      </c>
      <c r="X36" s="58">
        <v>108</v>
      </c>
      <c r="Y36" s="58">
        <v>416</v>
      </c>
      <c r="Z36" s="62">
        <v>0.15384615384615385</v>
      </c>
      <c r="AA36" s="62">
        <v>6.25E-2</v>
      </c>
      <c r="AB36" s="62">
        <v>0.29326923076923078</v>
      </c>
      <c r="AC36" s="62">
        <v>0.36538461538461536</v>
      </c>
      <c r="AD36" s="63">
        <v>0.125</v>
      </c>
      <c r="AE36" s="58">
        <v>194</v>
      </c>
      <c r="AF36" s="62">
        <v>0.85567010309278346</v>
      </c>
      <c r="AG36" s="62">
        <v>0.12886597938144329</v>
      </c>
      <c r="AH36" s="62">
        <v>1.5463917525773196E-2</v>
      </c>
      <c r="AI36" s="58">
        <v>105</v>
      </c>
      <c r="AJ36" s="62">
        <v>0.32380952380952382</v>
      </c>
      <c r="AK36" s="62">
        <v>0.37142857142857144</v>
      </c>
      <c r="AL36" s="63">
        <v>0.30476190476190479</v>
      </c>
      <c r="AM36" s="58">
        <v>38</v>
      </c>
      <c r="AN36" s="62">
        <v>0.47368421052631576</v>
      </c>
      <c r="AO36" s="63">
        <v>0.52631578947368418</v>
      </c>
      <c r="AP36" s="58">
        <v>121</v>
      </c>
      <c r="AQ36" s="62">
        <v>0</v>
      </c>
      <c r="AR36" s="62">
        <v>0.10743801652892562</v>
      </c>
      <c r="AS36" s="62">
        <v>0.8925619834710744</v>
      </c>
    </row>
    <row r="37" spans="1:45" x14ac:dyDescent="0.2">
      <c r="A37" s="2" t="s">
        <v>30</v>
      </c>
      <c r="B37" s="58">
        <v>1901</v>
      </c>
      <c r="C37" s="59"/>
      <c r="D37" s="58">
        <v>827</v>
      </c>
      <c r="E37" s="58">
        <v>90</v>
      </c>
      <c r="F37" s="76">
        <v>57</v>
      </c>
      <c r="G37" s="58">
        <v>280</v>
      </c>
      <c r="H37" s="58">
        <v>277</v>
      </c>
      <c r="I37" s="60">
        <v>123</v>
      </c>
      <c r="J37" s="58">
        <v>550</v>
      </c>
      <c r="K37" s="58">
        <v>447</v>
      </c>
      <c r="L37" s="58">
        <v>93</v>
      </c>
      <c r="M37" s="58">
        <v>10</v>
      </c>
      <c r="N37" s="58">
        <v>277</v>
      </c>
      <c r="O37" s="58">
        <v>58</v>
      </c>
      <c r="P37" s="58">
        <v>119</v>
      </c>
      <c r="Q37" s="60">
        <v>100</v>
      </c>
      <c r="R37" s="61">
        <v>122</v>
      </c>
      <c r="S37" s="58">
        <v>18</v>
      </c>
      <c r="T37" s="60">
        <v>104</v>
      </c>
      <c r="U37" s="58">
        <v>125</v>
      </c>
      <c r="V37" s="58">
        <v>32</v>
      </c>
      <c r="W37" s="58">
        <v>14</v>
      </c>
      <c r="X37" s="58">
        <v>79</v>
      </c>
      <c r="Y37" s="58">
        <v>827</v>
      </c>
      <c r="Z37" s="62">
        <v>0.10882708585247884</v>
      </c>
      <c r="AA37" s="62">
        <v>6.8923821039903271E-2</v>
      </c>
      <c r="AB37" s="62">
        <v>0.3385731559854897</v>
      </c>
      <c r="AC37" s="62">
        <v>0.33494558645707379</v>
      </c>
      <c r="AD37" s="63">
        <v>0.14873035066505441</v>
      </c>
      <c r="AE37" s="58">
        <v>550</v>
      </c>
      <c r="AF37" s="62">
        <v>0.81272727272727274</v>
      </c>
      <c r="AG37" s="62">
        <v>0.1690909090909091</v>
      </c>
      <c r="AH37" s="62">
        <v>1.8181818181818181E-2</v>
      </c>
      <c r="AI37" s="58">
        <v>277</v>
      </c>
      <c r="AJ37" s="62">
        <v>0.20938628158844766</v>
      </c>
      <c r="AK37" s="62">
        <v>0.4296028880866426</v>
      </c>
      <c r="AL37" s="63">
        <v>0.36101083032490977</v>
      </c>
      <c r="AM37" s="58">
        <v>122</v>
      </c>
      <c r="AN37" s="62">
        <v>0.14754098360655737</v>
      </c>
      <c r="AO37" s="63">
        <v>0.85245901639344257</v>
      </c>
      <c r="AP37" s="58">
        <v>125</v>
      </c>
      <c r="AQ37" s="62">
        <v>0.25600000000000001</v>
      </c>
      <c r="AR37" s="62">
        <v>0.112</v>
      </c>
      <c r="AS37" s="62">
        <v>0.63200000000000001</v>
      </c>
    </row>
    <row r="38" spans="1:45" x14ac:dyDescent="0.2">
      <c r="A38" s="2" t="s">
        <v>31</v>
      </c>
      <c r="B38" s="58">
        <v>631</v>
      </c>
      <c r="C38" s="59"/>
      <c r="D38" s="58">
        <v>230</v>
      </c>
      <c r="E38" s="58">
        <v>34</v>
      </c>
      <c r="F38" s="76">
        <v>11</v>
      </c>
      <c r="G38" s="58">
        <v>92</v>
      </c>
      <c r="H38" s="58">
        <v>71</v>
      </c>
      <c r="I38" s="60">
        <v>22</v>
      </c>
      <c r="J38" s="58">
        <v>139</v>
      </c>
      <c r="K38" s="58">
        <v>111</v>
      </c>
      <c r="L38" s="58">
        <v>25</v>
      </c>
      <c r="M38" s="58">
        <v>3</v>
      </c>
      <c r="N38" s="58">
        <v>85</v>
      </c>
      <c r="O38" s="58">
        <v>17</v>
      </c>
      <c r="P38" s="58">
        <v>29</v>
      </c>
      <c r="Q38" s="60">
        <v>39</v>
      </c>
      <c r="R38" s="61">
        <v>16</v>
      </c>
      <c r="S38" s="58">
        <v>6</v>
      </c>
      <c r="T38" s="60">
        <v>10</v>
      </c>
      <c r="U38" s="58">
        <v>161</v>
      </c>
      <c r="V38" s="58">
        <v>4</v>
      </c>
      <c r="W38" s="58">
        <v>20</v>
      </c>
      <c r="X38" s="58">
        <v>137</v>
      </c>
      <c r="Y38" s="58">
        <v>230</v>
      </c>
      <c r="Z38" s="62">
        <v>0.14782608695652175</v>
      </c>
      <c r="AA38" s="62">
        <v>4.7826086956521741E-2</v>
      </c>
      <c r="AB38" s="62">
        <v>0.4</v>
      </c>
      <c r="AC38" s="62">
        <v>0.30869565217391304</v>
      </c>
      <c r="AD38" s="63">
        <v>9.5652173913043481E-2</v>
      </c>
      <c r="AE38" s="58">
        <v>139</v>
      </c>
      <c r="AF38" s="62">
        <v>0.79856115107913672</v>
      </c>
      <c r="AG38" s="62">
        <v>0.17985611510791366</v>
      </c>
      <c r="AH38" s="62">
        <v>2.1582733812949641E-2</v>
      </c>
      <c r="AI38" s="58">
        <v>85</v>
      </c>
      <c r="AJ38" s="62">
        <v>0.2</v>
      </c>
      <c r="AK38" s="62">
        <v>0.3411764705882353</v>
      </c>
      <c r="AL38" s="63">
        <v>0.45882352941176469</v>
      </c>
      <c r="AM38" s="58">
        <v>16</v>
      </c>
      <c r="AN38" s="62">
        <v>0.375</v>
      </c>
      <c r="AO38" s="63">
        <v>0.625</v>
      </c>
      <c r="AP38" s="58">
        <v>161</v>
      </c>
      <c r="AQ38" s="62">
        <v>2.4844720496894408E-2</v>
      </c>
      <c r="AR38" s="62">
        <v>0.12422360248447205</v>
      </c>
      <c r="AS38" s="62">
        <v>0.85093167701863359</v>
      </c>
    </row>
    <row r="39" spans="1:45" ht="13.5" thickBot="1" x14ac:dyDescent="0.25">
      <c r="A39" s="4" t="s">
        <v>32</v>
      </c>
      <c r="B39" s="85">
        <v>1183</v>
      </c>
      <c r="C39" s="65"/>
      <c r="D39" s="72">
        <v>405</v>
      </c>
      <c r="E39" s="72">
        <v>22</v>
      </c>
      <c r="F39" s="72">
        <v>64</v>
      </c>
      <c r="G39" s="72">
        <v>105</v>
      </c>
      <c r="H39" s="72">
        <v>162</v>
      </c>
      <c r="I39" s="66">
        <v>52</v>
      </c>
      <c r="J39" s="72">
        <v>322</v>
      </c>
      <c r="K39" s="73">
        <v>247</v>
      </c>
      <c r="L39" s="73">
        <v>72</v>
      </c>
      <c r="M39" s="73">
        <v>3</v>
      </c>
      <c r="N39" s="73">
        <v>197</v>
      </c>
      <c r="O39" s="73">
        <v>68</v>
      </c>
      <c r="P39" s="73">
        <v>60</v>
      </c>
      <c r="Q39" s="66">
        <v>69</v>
      </c>
      <c r="R39" s="67">
        <v>47</v>
      </c>
      <c r="S39" s="64">
        <v>11</v>
      </c>
      <c r="T39" s="66">
        <v>36</v>
      </c>
      <c r="U39" s="64">
        <v>212</v>
      </c>
      <c r="V39" s="73">
        <v>1</v>
      </c>
      <c r="W39" s="73">
        <v>33</v>
      </c>
      <c r="X39" s="73">
        <v>178</v>
      </c>
      <c r="Y39" s="72">
        <v>405</v>
      </c>
      <c r="Z39" s="74">
        <v>5.4320987654320987E-2</v>
      </c>
      <c r="AA39" s="74">
        <v>0.15802469135802469</v>
      </c>
      <c r="AB39" s="74">
        <v>0.25925925925925924</v>
      </c>
      <c r="AC39" s="74">
        <v>0.4</v>
      </c>
      <c r="AD39" s="75">
        <v>0.12839506172839507</v>
      </c>
      <c r="AE39" s="72">
        <v>322</v>
      </c>
      <c r="AF39" s="74">
        <v>0.76708074534161486</v>
      </c>
      <c r="AG39" s="74">
        <v>0.2236024844720497</v>
      </c>
      <c r="AH39" s="74">
        <v>9.316770186335404E-3</v>
      </c>
      <c r="AI39" s="72">
        <v>197</v>
      </c>
      <c r="AJ39" s="74">
        <v>0.34517766497461927</v>
      </c>
      <c r="AK39" s="74">
        <v>0.30456852791878175</v>
      </c>
      <c r="AL39" s="75">
        <v>0.35025380710659898</v>
      </c>
      <c r="AM39" s="72">
        <v>47</v>
      </c>
      <c r="AN39" s="74">
        <v>0.23404255319148937</v>
      </c>
      <c r="AO39" s="75">
        <v>0.76595744680851063</v>
      </c>
      <c r="AP39" s="72">
        <v>212</v>
      </c>
      <c r="AQ39" s="74">
        <v>4.7169811320754715E-3</v>
      </c>
      <c r="AR39" s="74">
        <v>0.15566037735849056</v>
      </c>
      <c r="AS39" s="74">
        <v>0.839622641509434</v>
      </c>
    </row>
    <row r="40" spans="1:45" ht="13.5" thickTop="1" x14ac:dyDescent="0.2">
      <c r="A40" s="1" t="s">
        <v>33</v>
      </c>
      <c r="B40" s="86">
        <v>244</v>
      </c>
      <c r="C40" s="59"/>
      <c r="D40" s="76">
        <v>96</v>
      </c>
      <c r="E40" s="76">
        <v>0</v>
      </c>
      <c r="F40" s="76">
        <v>14</v>
      </c>
      <c r="G40" s="76">
        <v>23</v>
      </c>
      <c r="H40" s="76">
        <v>41</v>
      </c>
      <c r="I40" s="60">
        <v>18</v>
      </c>
      <c r="J40" s="76">
        <v>64</v>
      </c>
      <c r="K40" s="77">
        <v>55</v>
      </c>
      <c r="L40" s="77">
        <v>9</v>
      </c>
      <c r="M40" s="77">
        <v>0</v>
      </c>
      <c r="N40" s="77">
        <v>36</v>
      </c>
      <c r="O40" s="77">
        <v>13</v>
      </c>
      <c r="P40" s="77">
        <v>11</v>
      </c>
      <c r="Q40" s="60">
        <v>12</v>
      </c>
      <c r="R40" s="61">
        <v>18</v>
      </c>
      <c r="S40" s="58">
        <v>9</v>
      </c>
      <c r="T40" s="60">
        <v>9</v>
      </c>
      <c r="U40" s="58">
        <v>30</v>
      </c>
      <c r="V40" s="77">
        <v>0</v>
      </c>
      <c r="W40" s="77">
        <v>3</v>
      </c>
      <c r="X40" s="77">
        <v>27</v>
      </c>
      <c r="Y40" s="76">
        <v>96</v>
      </c>
      <c r="Z40" s="78">
        <v>0</v>
      </c>
      <c r="AA40" s="78">
        <v>0.14583333333333334</v>
      </c>
      <c r="AB40" s="78">
        <v>0.23958333333333334</v>
      </c>
      <c r="AC40" s="78">
        <v>0.42708333333333331</v>
      </c>
      <c r="AD40" s="79">
        <v>0.1875</v>
      </c>
      <c r="AE40" s="76">
        <v>64</v>
      </c>
      <c r="AF40" s="78">
        <v>0.859375</v>
      </c>
      <c r="AG40" s="78">
        <v>0.140625</v>
      </c>
      <c r="AH40" s="78">
        <v>0</v>
      </c>
      <c r="AI40" s="76">
        <v>36</v>
      </c>
      <c r="AJ40" s="78">
        <v>0.3611111111111111</v>
      </c>
      <c r="AK40" s="78">
        <v>0.30555555555555558</v>
      </c>
      <c r="AL40" s="79">
        <v>0.33333333333333331</v>
      </c>
      <c r="AM40" s="76">
        <v>18</v>
      </c>
      <c r="AN40" s="78">
        <v>0.5</v>
      </c>
      <c r="AO40" s="79">
        <v>0.5</v>
      </c>
      <c r="AP40" s="76">
        <v>30</v>
      </c>
      <c r="AQ40" s="78">
        <v>0</v>
      </c>
      <c r="AR40" s="78">
        <v>0.1</v>
      </c>
      <c r="AS40" s="78">
        <v>0.9</v>
      </c>
    </row>
    <row r="41" spans="1:45" x14ac:dyDescent="0.2">
      <c r="A41" s="2" t="s">
        <v>34</v>
      </c>
      <c r="B41" s="77">
        <v>4782</v>
      </c>
      <c r="C41" s="59"/>
      <c r="D41" s="77">
        <v>1575</v>
      </c>
      <c r="E41" s="77">
        <v>574</v>
      </c>
      <c r="F41" s="77">
        <v>145</v>
      </c>
      <c r="G41" s="77">
        <v>376</v>
      </c>
      <c r="H41" s="77">
        <v>344</v>
      </c>
      <c r="I41" s="60">
        <v>136</v>
      </c>
      <c r="J41" s="77">
        <v>1884</v>
      </c>
      <c r="K41" s="77">
        <v>1749</v>
      </c>
      <c r="L41" s="77">
        <v>99</v>
      </c>
      <c r="M41" s="77">
        <v>36</v>
      </c>
      <c r="N41" s="77">
        <v>404</v>
      </c>
      <c r="O41" s="77">
        <v>51</v>
      </c>
      <c r="P41" s="77">
        <v>184</v>
      </c>
      <c r="Q41" s="60">
        <v>169</v>
      </c>
      <c r="R41" s="61">
        <v>331</v>
      </c>
      <c r="S41" s="58">
        <v>264</v>
      </c>
      <c r="T41" s="60">
        <v>67</v>
      </c>
      <c r="U41" s="58">
        <v>588</v>
      </c>
      <c r="V41" s="77">
        <v>0</v>
      </c>
      <c r="W41" s="77">
        <v>6</v>
      </c>
      <c r="X41" s="77">
        <v>582</v>
      </c>
      <c r="Y41" s="77">
        <v>1575</v>
      </c>
      <c r="Z41" s="80">
        <v>0.36444444444444446</v>
      </c>
      <c r="AA41" s="80">
        <v>9.2063492063492069E-2</v>
      </c>
      <c r="AB41" s="80">
        <v>0.23873015873015874</v>
      </c>
      <c r="AC41" s="80">
        <v>0.21841269841269842</v>
      </c>
      <c r="AD41" s="81">
        <v>8.6349206349206356E-2</v>
      </c>
      <c r="AE41" s="77">
        <v>1884</v>
      </c>
      <c r="AF41" s="80">
        <v>0.92834394904458595</v>
      </c>
      <c r="AG41" s="80">
        <v>5.2547770700636945E-2</v>
      </c>
      <c r="AH41" s="80">
        <v>1.9108280254777069E-2</v>
      </c>
      <c r="AI41" s="77">
        <v>404</v>
      </c>
      <c r="AJ41" s="80">
        <v>0.12623762376237624</v>
      </c>
      <c r="AK41" s="80">
        <v>0.45544554455445546</v>
      </c>
      <c r="AL41" s="81">
        <v>0.4183168316831683</v>
      </c>
      <c r="AM41" s="77">
        <v>331</v>
      </c>
      <c r="AN41" s="80">
        <v>0.797583081570997</v>
      </c>
      <c r="AO41" s="81">
        <v>0.20241691842900303</v>
      </c>
      <c r="AP41" s="77">
        <v>588</v>
      </c>
      <c r="AQ41" s="80">
        <v>0</v>
      </c>
      <c r="AR41" s="80">
        <v>1.020408163265306E-2</v>
      </c>
      <c r="AS41" s="80">
        <v>0.98979591836734693</v>
      </c>
    </row>
    <row r="42" spans="1:45" x14ac:dyDescent="0.2">
      <c r="A42" s="2" t="s">
        <v>35</v>
      </c>
      <c r="B42" s="77">
        <v>2585</v>
      </c>
      <c r="C42" s="59"/>
      <c r="D42" s="77">
        <v>664</v>
      </c>
      <c r="E42" s="77">
        <v>122</v>
      </c>
      <c r="F42" s="77">
        <v>59</v>
      </c>
      <c r="G42" s="77">
        <v>107</v>
      </c>
      <c r="H42" s="77">
        <v>254</v>
      </c>
      <c r="I42" s="60">
        <v>122</v>
      </c>
      <c r="J42" s="77">
        <v>893</v>
      </c>
      <c r="K42" s="77">
        <v>718</v>
      </c>
      <c r="L42" s="77">
        <v>167</v>
      </c>
      <c r="M42" s="77">
        <v>8</v>
      </c>
      <c r="N42" s="77">
        <v>565</v>
      </c>
      <c r="O42" s="77">
        <v>111</v>
      </c>
      <c r="P42" s="77">
        <v>246</v>
      </c>
      <c r="Q42" s="60">
        <v>208</v>
      </c>
      <c r="R42" s="61">
        <v>214</v>
      </c>
      <c r="S42" s="58">
        <v>32</v>
      </c>
      <c r="T42" s="60">
        <v>182</v>
      </c>
      <c r="U42" s="58">
        <v>249</v>
      </c>
      <c r="V42" s="77">
        <v>1</v>
      </c>
      <c r="W42" s="77">
        <v>39</v>
      </c>
      <c r="X42" s="77">
        <v>209</v>
      </c>
      <c r="Y42" s="77">
        <v>664</v>
      </c>
      <c r="Z42" s="80">
        <v>0.18373493975903615</v>
      </c>
      <c r="AA42" s="80">
        <v>8.8855421686746983E-2</v>
      </c>
      <c r="AB42" s="80">
        <v>0.16114457831325302</v>
      </c>
      <c r="AC42" s="80">
        <v>0.38253012048192769</v>
      </c>
      <c r="AD42" s="81">
        <v>0.18373493975903615</v>
      </c>
      <c r="AE42" s="77">
        <v>893</v>
      </c>
      <c r="AF42" s="80">
        <v>0.80403135498320266</v>
      </c>
      <c r="AG42" s="80">
        <v>0.18701007838745801</v>
      </c>
      <c r="AH42" s="80">
        <v>8.9585666293393058E-3</v>
      </c>
      <c r="AI42" s="77">
        <v>565</v>
      </c>
      <c r="AJ42" s="80">
        <v>0.19646017699115045</v>
      </c>
      <c r="AK42" s="80">
        <v>0.4353982300884956</v>
      </c>
      <c r="AL42" s="81">
        <v>0.36814159292035398</v>
      </c>
      <c r="AM42" s="77">
        <v>214</v>
      </c>
      <c r="AN42" s="80">
        <v>0.14953271028037382</v>
      </c>
      <c r="AO42" s="81">
        <v>0.85046728971962615</v>
      </c>
      <c r="AP42" s="77">
        <v>249</v>
      </c>
      <c r="AQ42" s="80">
        <v>4.0160642570281121E-3</v>
      </c>
      <c r="AR42" s="80">
        <v>0.15662650602409639</v>
      </c>
      <c r="AS42" s="80">
        <v>0.8393574297188755</v>
      </c>
    </row>
    <row r="43" spans="1:45" x14ac:dyDescent="0.2">
      <c r="A43" s="1" t="s">
        <v>36</v>
      </c>
      <c r="B43" s="77">
        <v>896</v>
      </c>
      <c r="C43" s="59"/>
      <c r="D43" s="77">
        <v>398</v>
      </c>
      <c r="E43" s="77">
        <v>0</v>
      </c>
      <c r="F43" s="77">
        <v>25</v>
      </c>
      <c r="G43" s="77">
        <v>152</v>
      </c>
      <c r="H43" s="77">
        <v>165</v>
      </c>
      <c r="I43" s="60">
        <v>56</v>
      </c>
      <c r="J43" s="77">
        <v>257</v>
      </c>
      <c r="K43" s="77">
        <v>207</v>
      </c>
      <c r="L43" s="77">
        <v>45</v>
      </c>
      <c r="M43" s="77">
        <v>5</v>
      </c>
      <c r="N43" s="77">
        <v>114</v>
      </c>
      <c r="O43" s="77">
        <v>19</v>
      </c>
      <c r="P43" s="77">
        <v>49</v>
      </c>
      <c r="Q43" s="60">
        <v>46</v>
      </c>
      <c r="R43" s="61">
        <v>50</v>
      </c>
      <c r="S43" s="58">
        <v>7</v>
      </c>
      <c r="T43" s="60">
        <v>43</v>
      </c>
      <c r="U43" s="58">
        <v>77</v>
      </c>
      <c r="V43" s="77">
        <v>0</v>
      </c>
      <c r="W43" s="77">
        <v>8</v>
      </c>
      <c r="X43" s="77">
        <v>69</v>
      </c>
      <c r="Y43" s="77">
        <v>398</v>
      </c>
      <c r="Z43" s="80">
        <v>0</v>
      </c>
      <c r="AA43" s="80">
        <v>6.2814070351758788E-2</v>
      </c>
      <c r="AB43" s="80">
        <v>0.38190954773869346</v>
      </c>
      <c r="AC43" s="80">
        <v>0.41457286432160806</v>
      </c>
      <c r="AD43" s="81">
        <v>0.1407035175879397</v>
      </c>
      <c r="AE43" s="77">
        <v>257</v>
      </c>
      <c r="AF43" s="80">
        <v>0.80544747081712065</v>
      </c>
      <c r="AG43" s="80">
        <v>0.17509727626459143</v>
      </c>
      <c r="AH43" s="80">
        <v>1.9455252918287938E-2</v>
      </c>
      <c r="AI43" s="77">
        <v>114</v>
      </c>
      <c r="AJ43" s="80">
        <v>0.16666666666666666</v>
      </c>
      <c r="AK43" s="80">
        <v>0.42982456140350878</v>
      </c>
      <c r="AL43" s="81">
        <v>0.40350877192982454</v>
      </c>
      <c r="AM43" s="77">
        <v>50</v>
      </c>
      <c r="AN43" s="80">
        <v>0.14000000000000001</v>
      </c>
      <c r="AO43" s="81">
        <v>0.86</v>
      </c>
      <c r="AP43" s="77">
        <v>77</v>
      </c>
      <c r="AQ43" s="80">
        <v>0</v>
      </c>
      <c r="AR43" s="80">
        <v>0.1038961038961039</v>
      </c>
      <c r="AS43" s="80">
        <v>0.89610389610389607</v>
      </c>
    </row>
    <row r="44" spans="1:45" ht="13.5" thickBot="1" x14ac:dyDescent="0.25">
      <c r="A44" s="4" t="s">
        <v>37</v>
      </c>
      <c r="B44" s="73">
        <v>3899</v>
      </c>
      <c r="C44" s="65"/>
      <c r="D44" s="73">
        <v>1325</v>
      </c>
      <c r="E44" s="73">
        <v>81</v>
      </c>
      <c r="F44" s="73">
        <v>144</v>
      </c>
      <c r="G44" s="73">
        <v>399</v>
      </c>
      <c r="H44" s="73">
        <v>476</v>
      </c>
      <c r="I44" s="66">
        <v>225</v>
      </c>
      <c r="J44" s="73">
        <v>1424</v>
      </c>
      <c r="K44" s="73">
        <v>1098</v>
      </c>
      <c r="L44" s="73">
        <v>314</v>
      </c>
      <c r="M44" s="73">
        <v>12</v>
      </c>
      <c r="N44" s="73">
        <v>824</v>
      </c>
      <c r="O44" s="73">
        <v>247</v>
      </c>
      <c r="P44" s="73">
        <v>248</v>
      </c>
      <c r="Q44" s="66">
        <v>329</v>
      </c>
      <c r="R44" s="67">
        <v>156</v>
      </c>
      <c r="S44" s="64">
        <v>45</v>
      </c>
      <c r="T44" s="66">
        <v>111</v>
      </c>
      <c r="U44" s="64">
        <v>170</v>
      </c>
      <c r="V44" s="73">
        <v>2</v>
      </c>
      <c r="W44" s="73">
        <v>23</v>
      </c>
      <c r="X44" s="73">
        <v>145</v>
      </c>
      <c r="Y44" s="73">
        <v>1325</v>
      </c>
      <c r="Z44" s="82">
        <v>6.1132075471698112E-2</v>
      </c>
      <c r="AA44" s="82">
        <v>0.10867924528301887</v>
      </c>
      <c r="AB44" s="82">
        <v>0.30113207547169812</v>
      </c>
      <c r="AC44" s="82">
        <v>0.35924528301886793</v>
      </c>
      <c r="AD44" s="83">
        <v>0.16981132075471697</v>
      </c>
      <c r="AE44" s="73">
        <v>1424</v>
      </c>
      <c r="AF44" s="82">
        <v>0.7710674157303371</v>
      </c>
      <c r="AG44" s="82">
        <v>0.2205056179775281</v>
      </c>
      <c r="AH44" s="82">
        <v>8.4269662921348312E-3</v>
      </c>
      <c r="AI44" s="73">
        <v>824</v>
      </c>
      <c r="AJ44" s="82">
        <v>0.29975728155339804</v>
      </c>
      <c r="AK44" s="82">
        <v>0.30097087378640774</v>
      </c>
      <c r="AL44" s="83">
        <v>0.39927184466019416</v>
      </c>
      <c r="AM44" s="73">
        <v>156</v>
      </c>
      <c r="AN44" s="82">
        <v>0.28846153846153844</v>
      </c>
      <c r="AO44" s="83">
        <v>0.71153846153846156</v>
      </c>
      <c r="AP44" s="73">
        <v>170</v>
      </c>
      <c r="AQ44" s="82">
        <v>1.1764705882352941E-2</v>
      </c>
      <c r="AR44" s="82">
        <v>0.13529411764705881</v>
      </c>
      <c r="AS44" s="82">
        <v>0.8529411764705882</v>
      </c>
    </row>
    <row r="45" spans="1:45" ht="13.5" thickTop="1" x14ac:dyDescent="0.2">
      <c r="A45" s="1" t="s">
        <v>38</v>
      </c>
      <c r="B45" s="77">
        <v>8682</v>
      </c>
      <c r="C45" s="59"/>
      <c r="D45" s="77">
        <v>3209</v>
      </c>
      <c r="E45" s="77">
        <v>254</v>
      </c>
      <c r="F45" s="77">
        <v>242</v>
      </c>
      <c r="G45" s="77">
        <v>1096</v>
      </c>
      <c r="H45" s="77">
        <v>1080</v>
      </c>
      <c r="I45" s="60">
        <v>537</v>
      </c>
      <c r="J45" s="77">
        <v>2904</v>
      </c>
      <c r="K45" s="77">
        <v>2457</v>
      </c>
      <c r="L45" s="77">
        <v>399</v>
      </c>
      <c r="M45" s="77">
        <v>48</v>
      </c>
      <c r="N45" s="77">
        <v>1262</v>
      </c>
      <c r="O45" s="77">
        <v>230</v>
      </c>
      <c r="P45" s="77">
        <v>428</v>
      </c>
      <c r="Q45" s="60">
        <v>604</v>
      </c>
      <c r="R45" s="61">
        <v>266</v>
      </c>
      <c r="S45" s="58">
        <v>48</v>
      </c>
      <c r="T45" s="60">
        <v>218</v>
      </c>
      <c r="U45" s="58">
        <v>1041</v>
      </c>
      <c r="V45" s="77">
        <v>9</v>
      </c>
      <c r="W45" s="77">
        <v>74</v>
      </c>
      <c r="X45" s="77">
        <v>958</v>
      </c>
      <c r="Y45" s="77">
        <v>3209</v>
      </c>
      <c r="Z45" s="80">
        <v>7.9152383920224376E-2</v>
      </c>
      <c r="AA45" s="80">
        <v>7.5412901215331882E-2</v>
      </c>
      <c r="AB45" s="80">
        <v>0.34153942038018076</v>
      </c>
      <c r="AC45" s="80">
        <v>0.33655344344032406</v>
      </c>
      <c r="AD45" s="81">
        <v>0.16734185104393892</v>
      </c>
      <c r="AE45" s="77">
        <v>2904</v>
      </c>
      <c r="AF45" s="80">
        <v>0.84607438016528924</v>
      </c>
      <c r="AG45" s="80">
        <v>0.13739669421487602</v>
      </c>
      <c r="AH45" s="80">
        <v>1.6528925619834711E-2</v>
      </c>
      <c r="AI45" s="77">
        <v>1262</v>
      </c>
      <c r="AJ45" s="80">
        <v>0.18225039619651348</v>
      </c>
      <c r="AK45" s="80">
        <v>0.33914421553090335</v>
      </c>
      <c r="AL45" s="81">
        <v>0.4786053882725832</v>
      </c>
      <c r="AM45" s="77">
        <v>266</v>
      </c>
      <c r="AN45" s="80">
        <v>0.18045112781954886</v>
      </c>
      <c r="AO45" s="81">
        <v>0.81954887218045114</v>
      </c>
      <c r="AP45" s="77">
        <v>1041</v>
      </c>
      <c r="AQ45" s="80">
        <v>8.6455331412103754E-3</v>
      </c>
      <c r="AR45" s="80">
        <v>7.1085494716618638E-2</v>
      </c>
      <c r="AS45" s="80">
        <v>0.92026897214217096</v>
      </c>
    </row>
    <row r="46" spans="1:45" x14ac:dyDescent="0.2">
      <c r="A46" s="1" t="s">
        <v>39</v>
      </c>
      <c r="B46" s="77">
        <v>1821</v>
      </c>
      <c r="C46" s="59"/>
      <c r="D46" s="77">
        <v>642</v>
      </c>
      <c r="E46" s="77">
        <v>86</v>
      </c>
      <c r="F46" s="77">
        <v>38</v>
      </c>
      <c r="G46" s="77">
        <v>97</v>
      </c>
      <c r="H46" s="77">
        <v>305</v>
      </c>
      <c r="I46" s="60">
        <v>116</v>
      </c>
      <c r="J46" s="77">
        <v>568</v>
      </c>
      <c r="K46" s="77">
        <v>497</v>
      </c>
      <c r="L46" s="77">
        <v>59</v>
      </c>
      <c r="M46" s="77">
        <v>12</v>
      </c>
      <c r="N46" s="77">
        <v>353</v>
      </c>
      <c r="O46" s="77">
        <v>38</v>
      </c>
      <c r="P46" s="77">
        <v>147</v>
      </c>
      <c r="Q46" s="60">
        <v>168</v>
      </c>
      <c r="R46" s="61">
        <v>163</v>
      </c>
      <c r="S46" s="58">
        <v>70</v>
      </c>
      <c r="T46" s="60">
        <v>93</v>
      </c>
      <c r="U46" s="58">
        <v>95</v>
      </c>
      <c r="V46" s="77">
        <v>2</v>
      </c>
      <c r="W46" s="77">
        <v>9</v>
      </c>
      <c r="X46" s="77">
        <v>84</v>
      </c>
      <c r="Y46" s="77">
        <v>642</v>
      </c>
      <c r="Z46" s="80">
        <v>0.13395638629283488</v>
      </c>
      <c r="AA46" s="80">
        <v>5.9190031152647975E-2</v>
      </c>
      <c r="AB46" s="80">
        <v>0.15109034267912771</v>
      </c>
      <c r="AC46" s="80">
        <v>0.47507788161993769</v>
      </c>
      <c r="AD46" s="81">
        <v>0.18068535825545171</v>
      </c>
      <c r="AE46" s="77">
        <v>568</v>
      </c>
      <c r="AF46" s="80">
        <v>0.875</v>
      </c>
      <c r="AG46" s="80">
        <v>0.10387323943661972</v>
      </c>
      <c r="AH46" s="80">
        <v>2.1126760563380281E-2</v>
      </c>
      <c r="AI46" s="77">
        <v>353</v>
      </c>
      <c r="AJ46" s="80">
        <v>0.10764872521246459</v>
      </c>
      <c r="AK46" s="80">
        <v>0.41643059490084988</v>
      </c>
      <c r="AL46" s="81">
        <v>0.47592067988668557</v>
      </c>
      <c r="AM46" s="77">
        <v>163</v>
      </c>
      <c r="AN46" s="80">
        <v>0.42944785276073622</v>
      </c>
      <c r="AO46" s="81">
        <v>0.57055214723926384</v>
      </c>
      <c r="AP46" s="77">
        <v>95</v>
      </c>
      <c r="AQ46" s="80">
        <v>2.1052631578947368E-2</v>
      </c>
      <c r="AR46" s="80">
        <v>9.4736842105263161E-2</v>
      </c>
      <c r="AS46" s="80">
        <v>0.88421052631578945</v>
      </c>
    </row>
    <row r="47" spans="1:45" x14ac:dyDescent="0.2">
      <c r="A47" s="1" t="s">
        <v>40</v>
      </c>
      <c r="B47" s="77">
        <v>1229</v>
      </c>
      <c r="C47" s="59"/>
      <c r="D47" s="77">
        <v>370</v>
      </c>
      <c r="E47" s="77">
        <v>82</v>
      </c>
      <c r="F47" s="77">
        <v>34</v>
      </c>
      <c r="G47" s="77">
        <v>86</v>
      </c>
      <c r="H47" s="77">
        <v>110</v>
      </c>
      <c r="I47" s="60">
        <v>58</v>
      </c>
      <c r="J47" s="77">
        <v>417</v>
      </c>
      <c r="K47" s="77">
        <v>360</v>
      </c>
      <c r="L47" s="77">
        <v>55</v>
      </c>
      <c r="M47" s="77">
        <v>2</v>
      </c>
      <c r="N47" s="77">
        <v>277</v>
      </c>
      <c r="O47" s="77">
        <v>36</v>
      </c>
      <c r="P47" s="77">
        <v>99</v>
      </c>
      <c r="Q47" s="60">
        <v>142</v>
      </c>
      <c r="R47" s="61">
        <v>73</v>
      </c>
      <c r="S47" s="58">
        <v>14</v>
      </c>
      <c r="T47" s="60">
        <v>59</v>
      </c>
      <c r="U47" s="58">
        <v>92</v>
      </c>
      <c r="V47" s="77">
        <v>0</v>
      </c>
      <c r="W47" s="77">
        <v>13</v>
      </c>
      <c r="X47" s="77">
        <v>79</v>
      </c>
      <c r="Y47" s="77">
        <v>370</v>
      </c>
      <c r="Z47" s="80">
        <v>0.22162162162162163</v>
      </c>
      <c r="AA47" s="80">
        <v>9.1891891891891897E-2</v>
      </c>
      <c r="AB47" s="80">
        <v>0.23243243243243245</v>
      </c>
      <c r="AC47" s="80">
        <v>0.29729729729729731</v>
      </c>
      <c r="AD47" s="81">
        <v>0.15675675675675677</v>
      </c>
      <c r="AE47" s="77">
        <v>417</v>
      </c>
      <c r="AF47" s="80">
        <v>0.86330935251798557</v>
      </c>
      <c r="AG47" s="80">
        <v>0.13189448441247004</v>
      </c>
      <c r="AH47" s="80">
        <v>4.7961630695443642E-3</v>
      </c>
      <c r="AI47" s="77">
        <v>277</v>
      </c>
      <c r="AJ47" s="80">
        <v>0.1299638989169675</v>
      </c>
      <c r="AK47" s="80">
        <v>0.35740072202166068</v>
      </c>
      <c r="AL47" s="81">
        <v>0.5126353790613718</v>
      </c>
      <c r="AM47" s="77">
        <v>73</v>
      </c>
      <c r="AN47" s="80">
        <v>0.19178082191780821</v>
      </c>
      <c r="AO47" s="81">
        <v>0.80821917808219179</v>
      </c>
      <c r="AP47" s="77">
        <v>92</v>
      </c>
      <c r="AQ47" s="80">
        <v>0</v>
      </c>
      <c r="AR47" s="80">
        <v>0.14130434782608695</v>
      </c>
      <c r="AS47" s="80">
        <v>0.85869565217391308</v>
      </c>
    </row>
    <row r="48" spans="1:45" x14ac:dyDescent="0.2">
      <c r="A48" s="1" t="s">
        <v>41</v>
      </c>
      <c r="B48" s="77">
        <v>1348</v>
      </c>
      <c r="C48" s="59"/>
      <c r="D48" s="77">
        <v>476</v>
      </c>
      <c r="E48" s="77">
        <v>14</v>
      </c>
      <c r="F48" s="77">
        <v>31</v>
      </c>
      <c r="G48" s="77">
        <v>136</v>
      </c>
      <c r="H48" s="77">
        <v>223</v>
      </c>
      <c r="I48" s="60">
        <v>72</v>
      </c>
      <c r="J48" s="77">
        <v>461</v>
      </c>
      <c r="K48" s="77">
        <v>348</v>
      </c>
      <c r="L48" s="77">
        <v>110</v>
      </c>
      <c r="M48" s="77">
        <v>3</v>
      </c>
      <c r="N48" s="77">
        <v>258</v>
      </c>
      <c r="O48" s="77">
        <v>48</v>
      </c>
      <c r="P48" s="77">
        <v>92</v>
      </c>
      <c r="Q48" s="60">
        <v>118</v>
      </c>
      <c r="R48" s="61">
        <v>107</v>
      </c>
      <c r="S48" s="58">
        <v>23</v>
      </c>
      <c r="T48" s="60">
        <v>84</v>
      </c>
      <c r="U48" s="58">
        <v>46</v>
      </c>
      <c r="V48" s="77">
        <v>1</v>
      </c>
      <c r="W48" s="77">
        <v>10</v>
      </c>
      <c r="X48" s="77">
        <v>35</v>
      </c>
      <c r="Y48" s="77">
        <v>476</v>
      </c>
      <c r="Z48" s="80">
        <v>2.9411764705882353E-2</v>
      </c>
      <c r="AA48" s="80">
        <v>6.5126050420168072E-2</v>
      </c>
      <c r="AB48" s="80">
        <v>0.2857142857142857</v>
      </c>
      <c r="AC48" s="80">
        <v>0.46848739495798319</v>
      </c>
      <c r="AD48" s="81">
        <v>0.15126050420168066</v>
      </c>
      <c r="AE48" s="77">
        <v>461</v>
      </c>
      <c r="AF48" s="80">
        <v>0.75488069414316705</v>
      </c>
      <c r="AG48" s="80">
        <v>0.23861171366594361</v>
      </c>
      <c r="AH48" s="80">
        <v>6.5075921908893707E-3</v>
      </c>
      <c r="AI48" s="77">
        <v>258</v>
      </c>
      <c r="AJ48" s="80">
        <v>0.18604651162790697</v>
      </c>
      <c r="AK48" s="80">
        <v>0.35658914728682173</v>
      </c>
      <c r="AL48" s="81">
        <v>0.4573643410852713</v>
      </c>
      <c r="AM48" s="77">
        <v>107</v>
      </c>
      <c r="AN48" s="80">
        <v>0.21495327102803738</v>
      </c>
      <c r="AO48" s="81">
        <v>0.78504672897196259</v>
      </c>
      <c r="AP48" s="77">
        <v>46</v>
      </c>
      <c r="AQ48" s="80">
        <v>2.1739130434782608E-2</v>
      </c>
      <c r="AR48" s="80">
        <v>0.21739130434782608</v>
      </c>
      <c r="AS48" s="80">
        <v>0.76086956521739135</v>
      </c>
    </row>
    <row r="49" spans="1:45" ht="13.5" thickBot="1" x14ac:dyDescent="0.25">
      <c r="A49" s="4" t="s">
        <v>42</v>
      </c>
      <c r="B49" s="73">
        <v>49</v>
      </c>
      <c r="C49" s="65"/>
      <c r="D49" s="73">
        <v>7</v>
      </c>
      <c r="E49" s="73">
        <v>3</v>
      </c>
      <c r="F49" s="73">
        <v>0</v>
      </c>
      <c r="G49" s="73">
        <v>0</v>
      </c>
      <c r="H49" s="73">
        <v>2</v>
      </c>
      <c r="I49" s="66">
        <v>2</v>
      </c>
      <c r="J49" s="73">
        <v>15</v>
      </c>
      <c r="K49" s="73">
        <v>13</v>
      </c>
      <c r="L49" s="73">
        <v>2</v>
      </c>
      <c r="M49" s="73">
        <v>0</v>
      </c>
      <c r="N49" s="73">
        <v>23</v>
      </c>
      <c r="O49" s="73">
        <v>1</v>
      </c>
      <c r="P49" s="73">
        <v>8</v>
      </c>
      <c r="Q49" s="66">
        <v>14</v>
      </c>
      <c r="R49" s="67">
        <v>2</v>
      </c>
      <c r="S49" s="64">
        <v>2</v>
      </c>
      <c r="T49" s="66">
        <v>0</v>
      </c>
      <c r="U49" s="64">
        <v>2</v>
      </c>
      <c r="V49" s="73">
        <v>0</v>
      </c>
      <c r="W49" s="73">
        <v>0</v>
      </c>
      <c r="X49" s="73">
        <v>2</v>
      </c>
      <c r="Y49" s="73">
        <v>7</v>
      </c>
      <c r="Z49" s="82">
        <v>0.42857142857142855</v>
      </c>
      <c r="AA49" s="82">
        <v>0</v>
      </c>
      <c r="AB49" s="82">
        <v>0</v>
      </c>
      <c r="AC49" s="82">
        <v>0.2857142857142857</v>
      </c>
      <c r="AD49" s="83">
        <v>0.2857142857142857</v>
      </c>
      <c r="AE49" s="73">
        <v>15</v>
      </c>
      <c r="AF49" s="82">
        <v>0.8666666666666667</v>
      </c>
      <c r="AG49" s="82">
        <v>0.13333333333333333</v>
      </c>
      <c r="AH49" s="82">
        <v>0</v>
      </c>
      <c r="AI49" s="73">
        <v>23</v>
      </c>
      <c r="AJ49" s="82">
        <v>4.3478260869565216E-2</v>
      </c>
      <c r="AK49" s="82">
        <v>0.34782608695652173</v>
      </c>
      <c r="AL49" s="83">
        <v>0.60869565217391308</v>
      </c>
      <c r="AM49" s="73">
        <v>2</v>
      </c>
      <c r="AN49" s="82">
        <v>1</v>
      </c>
      <c r="AO49" s="83">
        <v>0</v>
      </c>
      <c r="AP49" s="84">
        <v>2</v>
      </c>
      <c r="AQ49" s="82">
        <v>0</v>
      </c>
      <c r="AR49" s="82">
        <v>0</v>
      </c>
      <c r="AS49" s="82">
        <v>1</v>
      </c>
    </row>
    <row r="50" spans="1:45" ht="13.5" thickTop="1" x14ac:dyDescent="0.2">
      <c r="A50" s="1" t="s">
        <v>43</v>
      </c>
      <c r="B50" s="77">
        <v>1099</v>
      </c>
      <c r="C50" s="59"/>
      <c r="D50" s="77">
        <v>622</v>
      </c>
      <c r="E50" s="77">
        <v>353</v>
      </c>
      <c r="F50" s="77">
        <v>6</v>
      </c>
      <c r="G50" s="77">
        <v>37</v>
      </c>
      <c r="H50" s="77">
        <v>64</v>
      </c>
      <c r="I50" s="60">
        <v>162</v>
      </c>
      <c r="J50" s="77">
        <v>270</v>
      </c>
      <c r="K50" s="77">
        <v>252</v>
      </c>
      <c r="L50" s="77">
        <v>18</v>
      </c>
      <c r="M50" s="77">
        <v>0</v>
      </c>
      <c r="N50" s="77">
        <v>58</v>
      </c>
      <c r="O50" s="77">
        <v>8</v>
      </c>
      <c r="P50" s="77">
        <v>16</v>
      </c>
      <c r="Q50" s="60">
        <v>34</v>
      </c>
      <c r="R50" s="61">
        <v>48</v>
      </c>
      <c r="S50" s="58">
        <v>8</v>
      </c>
      <c r="T50" s="60">
        <v>40</v>
      </c>
      <c r="U50" s="58">
        <v>101</v>
      </c>
      <c r="V50" s="77">
        <v>0</v>
      </c>
      <c r="W50" s="77">
        <v>4</v>
      </c>
      <c r="X50" s="77">
        <v>97</v>
      </c>
      <c r="Y50" s="77">
        <v>622</v>
      </c>
      <c r="Z50" s="80">
        <v>0.567524115755627</v>
      </c>
      <c r="AA50" s="80">
        <v>9.6463022508038593E-3</v>
      </c>
      <c r="AB50" s="80">
        <v>5.9485530546623797E-2</v>
      </c>
      <c r="AC50" s="80">
        <v>0.10289389067524116</v>
      </c>
      <c r="AD50" s="81">
        <v>0.26045016077170419</v>
      </c>
      <c r="AE50" s="77">
        <v>270</v>
      </c>
      <c r="AF50" s="80">
        <v>0.93333333333333335</v>
      </c>
      <c r="AG50" s="80">
        <v>6.6666666666666666E-2</v>
      </c>
      <c r="AH50" s="80">
        <v>0</v>
      </c>
      <c r="AI50" s="77">
        <v>58</v>
      </c>
      <c r="AJ50" s="80">
        <v>0.13793103448275862</v>
      </c>
      <c r="AK50" s="80">
        <v>0.27586206896551724</v>
      </c>
      <c r="AL50" s="81">
        <v>0.58620689655172409</v>
      </c>
      <c r="AM50" s="77">
        <v>48</v>
      </c>
      <c r="AN50" s="80">
        <v>0.16666666666666666</v>
      </c>
      <c r="AO50" s="81">
        <v>0.83333333333333337</v>
      </c>
      <c r="AP50" s="77">
        <v>101</v>
      </c>
      <c r="AQ50" s="80">
        <v>0</v>
      </c>
      <c r="AR50" s="80">
        <v>3.9603960396039604E-2</v>
      </c>
      <c r="AS50" s="80">
        <v>0.96039603960396036</v>
      </c>
    </row>
    <row r="51" spans="1:45" x14ac:dyDescent="0.2">
      <c r="A51" s="1" t="s">
        <v>44</v>
      </c>
      <c r="B51" s="77">
        <v>5410</v>
      </c>
      <c r="C51" s="59"/>
      <c r="D51" s="77">
        <v>2379</v>
      </c>
      <c r="E51" s="77">
        <v>1280</v>
      </c>
      <c r="F51" s="77">
        <v>118</v>
      </c>
      <c r="G51" s="77">
        <v>221</v>
      </c>
      <c r="H51" s="77">
        <v>582</v>
      </c>
      <c r="I51" s="60">
        <v>178</v>
      </c>
      <c r="J51" s="77">
        <v>1876</v>
      </c>
      <c r="K51" s="77">
        <v>1733</v>
      </c>
      <c r="L51" s="77">
        <v>128</v>
      </c>
      <c r="M51" s="77">
        <v>15</v>
      </c>
      <c r="N51" s="77">
        <v>345</v>
      </c>
      <c r="O51" s="77">
        <v>39</v>
      </c>
      <c r="P51" s="77">
        <v>154</v>
      </c>
      <c r="Q51" s="60">
        <v>152</v>
      </c>
      <c r="R51" s="61">
        <v>601</v>
      </c>
      <c r="S51" s="58">
        <v>127</v>
      </c>
      <c r="T51" s="60">
        <v>474</v>
      </c>
      <c r="U51" s="58">
        <v>209</v>
      </c>
      <c r="V51" s="77">
        <v>3</v>
      </c>
      <c r="W51" s="77">
        <v>11</v>
      </c>
      <c r="X51" s="77">
        <v>195</v>
      </c>
      <c r="Y51" s="77">
        <v>2379</v>
      </c>
      <c r="Z51" s="80">
        <v>0.5380411937788987</v>
      </c>
      <c r="AA51" s="80">
        <v>4.9600672551492225E-2</v>
      </c>
      <c r="AB51" s="80">
        <v>9.2896174863387984E-2</v>
      </c>
      <c r="AC51" s="80">
        <v>0.24464060529634299</v>
      </c>
      <c r="AD51" s="81">
        <v>7.4821353509878105E-2</v>
      </c>
      <c r="AE51" s="77">
        <v>1876</v>
      </c>
      <c r="AF51" s="80">
        <v>0.92377398720682302</v>
      </c>
      <c r="AG51" s="80">
        <v>6.8230277185501065E-2</v>
      </c>
      <c r="AH51" s="80">
        <v>7.9957356076759065E-3</v>
      </c>
      <c r="AI51" s="77">
        <v>345</v>
      </c>
      <c r="AJ51" s="80">
        <v>0.11304347826086956</v>
      </c>
      <c r="AK51" s="80">
        <v>0.44637681159420289</v>
      </c>
      <c r="AL51" s="81">
        <v>0.44057971014492753</v>
      </c>
      <c r="AM51" s="77">
        <v>601</v>
      </c>
      <c r="AN51" s="80">
        <v>0.2113144758735441</v>
      </c>
      <c r="AO51" s="81">
        <v>0.78868552412645587</v>
      </c>
      <c r="AP51" s="77">
        <v>209</v>
      </c>
      <c r="AQ51" s="80">
        <v>1.4354066985645933E-2</v>
      </c>
      <c r="AR51" s="80">
        <v>5.2631578947368418E-2</v>
      </c>
      <c r="AS51" s="80">
        <v>0.93301435406698563</v>
      </c>
    </row>
    <row r="52" spans="1:45" x14ac:dyDescent="0.2">
      <c r="A52" s="1" t="s">
        <v>45</v>
      </c>
      <c r="B52" s="77">
        <v>329</v>
      </c>
      <c r="C52" s="59"/>
      <c r="D52" s="77">
        <v>181</v>
      </c>
      <c r="E52" s="77">
        <v>99</v>
      </c>
      <c r="F52" s="77">
        <v>5</v>
      </c>
      <c r="G52" s="77">
        <v>17</v>
      </c>
      <c r="H52" s="77">
        <v>15</v>
      </c>
      <c r="I52" s="60">
        <v>45</v>
      </c>
      <c r="J52" s="77">
        <v>102</v>
      </c>
      <c r="K52" s="77">
        <v>95</v>
      </c>
      <c r="L52" s="77">
        <v>5</v>
      </c>
      <c r="M52" s="77">
        <v>2</v>
      </c>
      <c r="N52" s="77">
        <v>14</v>
      </c>
      <c r="O52" s="77">
        <v>5</v>
      </c>
      <c r="P52" s="77">
        <v>4</v>
      </c>
      <c r="Q52" s="60">
        <v>5</v>
      </c>
      <c r="R52" s="61">
        <v>15</v>
      </c>
      <c r="S52" s="58">
        <v>10</v>
      </c>
      <c r="T52" s="60">
        <v>5</v>
      </c>
      <c r="U52" s="58">
        <v>17</v>
      </c>
      <c r="V52" s="77">
        <v>0</v>
      </c>
      <c r="W52" s="77">
        <v>1</v>
      </c>
      <c r="X52" s="77">
        <v>16</v>
      </c>
      <c r="Y52" s="77">
        <v>181</v>
      </c>
      <c r="Z52" s="80">
        <v>0.54696132596685088</v>
      </c>
      <c r="AA52" s="80">
        <v>2.7624309392265192E-2</v>
      </c>
      <c r="AB52" s="80">
        <v>9.3922651933701654E-2</v>
      </c>
      <c r="AC52" s="80">
        <v>8.2872928176795577E-2</v>
      </c>
      <c r="AD52" s="81">
        <v>0.24861878453038674</v>
      </c>
      <c r="AE52" s="77">
        <v>102</v>
      </c>
      <c r="AF52" s="80">
        <v>0.93137254901960786</v>
      </c>
      <c r="AG52" s="80">
        <v>4.9019607843137254E-2</v>
      </c>
      <c r="AH52" s="80">
        <v>1.9607843137254902E-2</v>
      </c>
      <c r="AI52" s="77">
        <v>14</v>
      </c>
      <c r="AJ52" s="80">
        <v>0.35714285714285715</v>
      </c>
      <c r="AK52" s="80">
        <v>0.2857142857142857</v>
      </c>
      <c r="AL52" s="81">
        <v>0.35714285714285715</v>
      </c>
      <c r="AM52" s="77">
        <v>15</v>
      </c>
      <c r="AN52" s="80">
        <v>0.66666666666666663</v>
      </c>
      <c r="AO52" s="81">
        <v>0.33333333333333331</v>
      </c>
      <c r="AP52" s="77">
        <v>17</v>
      </c>
      <c r="AQ52" s="80">
        <v>0</v>
      </c>
      <c r="AR52" s="80">
        <v>5.8823529411764705E-2</v>
      </c>
      <c r="AS52" s="80">
        <v>0.94117647058823528</v>
      </c>
    </row>
    <row r="53" spans="1:45" x14ac:dyDescent="0.2">
      <c r="A53" s="1" t="s">
        <v>46</v>
      </c>
      <c r="B53" s="77">
        <v>1489</v>
      </c>
      <c r="C53" s="59"/>
      <c r="D53" s="77">
        <v>554</v>
      </c>
      <c r="E53" s="77">
        <v>66</v>
      </c>
      <c r="F53" s="77">
        <v>50</v>
      </c>
      <c r="G53" s="77">
        <v>194</v>
      </c>
      <c r="H53" s="77">
        <v>157</v>
      </c>
      <c r="I53" s="60">
        <v>87</v>
      </c>
      <c r="J53" s="77">
        <v>483</v>
      </c>
      <c r="K53" s="77">
        <v>408</v>
      </c>
      <c r="L53" s="77">
        <v>68</v>
      </c>
      <c r="M53" s="77">
        <v>7</v>
      </c>
      <c r="N53" s="77">
        <v>170</v>
      </c>
      <c r="O53" s="77">
        <v>30</v>
      </c>
      <c r="P53" s="77">
        <v>74</v>
      </c>
      <c r="Q53" s="60">
        <v>66</v>
      </c>
      <c r="R53" s="61">
        <v>49</v>
      </c>
      <c r="S53" s="58">
        <v>18</v>
      </c>
      <c r="T53" s="60">
        <v>31</v>
      </c>
      <c r="U53" s="58">
        <v>233</v>
      </c>
      <c r="V53" s="77">
        <v>0</v>
      </c>
      <c r="W53" s="77">
        <v>104</v>
      </c>
      <c r="X53" s="77">
        <v>129</v>
      </c>
      <c r="Y53" s="77">
        <v>554</v>
      </c>
      <c r="Z53" s="80">
        <v>0.11913357400722022</v>
      </c>
      <c r="AA53" s="80">
        <v>9.0252707581227443E-2</v>
      </c>
      <c r="AB53" s="80">
        <v>0.35018050541516244</v>
      </c>
      <c r="AC53" s="80">
        <v>0.28339350180505413</v>
      </c>
      <c r="AD53" s="81">
        <v>0.15703971119133575</v>
      </c>
      <c r="AE53" s="77">
        <v>483</v>
      </c>
      <c r="AF53" s="80">
        <v>0.84472049689440998</v>
      </c>
      <c r="AG53" s="80">
        <v>0.14078674948240166</v>
      </c>
      <c r="AH53" s="80">
        <v>1.4492753623188406E-2</v>
      </c>
      <c r="AI53" s="77">
        <v>170</v>
      </c>
      <c r="AJ53" s="80">
        <v>0.17647058823529413</v>
      </c>
      <c r="AK53" s="80">
        <v>0.43529411764705883</v>
      </c>
      <c r="AL53" s="81">
        <v>0.38823529411764707</v>
      </c>
      <c r="AM53" s="77">
        <v>49</v>
      </c>
      <c r="AN53" s="80">
        <v>0.36734693877551022</v>
      </c>
      <c r="AO53" s="81">
        <v>0.63265306122448983</v>
      </c>
      <c r="AP53" s="77">
        <v>233</v>
      </c>
      <c r="AQ53" s="80">
        <v>0</v>
      </c>
      <c r="AR53" s="80">
        <v>0.44635193133047213</v>
      </c>
      <c r="AS53" s="80">
        <v>0.55364806866952787</v>
      </c>
    </row>
    <row r="54" spans="1:45" ht="13.5" thickBot="1" x14ac:dyDescent="0.25">
      <c r="A54" s="4" t="s">
        <v>47</v>
      </c>
      <c r="B54" s="73">
        <v>17714</v>
      </c>
      <c r="C54" s="65"/>
      <c r="D54" s="73">
        <v>4153</v>
      </c>
      <c r="E54" s="73">
        <v>305</v>
      </c>
      <c r="F54" s="73">
        <v>371</v>
      </c>
      <c r="G54" s="73">
        <v>732</v>
      </c>
      <c r="H54" s="73">
        <v>2003</v>
      </c>
      <c r="I54" s="66">
        <v>742</v>
      </c>
      <c r="J54" s="73">
        <v>5655</v>
      </c>
      <c r="K54" s="73">
        <v>4671</v>
      </c>
      <c r="L54" s="73">
        <v>929</v>
      </c>
      <c r="M54" s="73">
        <v>55</v>
      </c>
      <c r="N54" s="73">
        <v>6117</v>
      </c>
      <c r="O54" s="73">
        <v>838</v>
      </c>
      <c r="P54" s="73">
        <v>2221</v>
      </c>
      <c r="Q54" s="66">
        <v>3058</v>
      </c>
      <c r="R54" s="67">
        <v>1134</v>
      </c>
      <c r="S54" s="64">
        <v>215</v>
      </c>
      <c r="T54" s="66">
        <v>919</v>
      </c>
      <c r="U54" s="64">
        <v>655</v>
      </c>
      <c r="V54" s="73">
        <v>25</v>
      </c>
      <c r="W54" s="73">
        <v>131</v>
      </c>
      <c r="X54" s="73">
        <v>499</v>
      </c>
      <c r="Y54" s="73">
        <v>4153</v>
      </c>
      <c r="Z54" s="82">
        <v>7.3440886106429085E-2</v>
      </c>
      <c r="AA54" s="82">
        <v>8.9333012280279317E-2</v>
      </c>
      <c r="AB54" s="82">
        <v>0.17625812665542981</v>
      </c>
      <c r="AC54" s="82">
        <v>0.48230195039730317</v>
      </c>
      <c r="AD54" s="83">
        <v>0.17866602456055863</v>
      </c>
      <c r="AE54" s="73">
        <v>5655</v>
      </c>
      <c r="AF54" s="82">
        <v>0.82599469496021216</v>
      </c>
      <c r="AG54" s="82">
        <v>0.16427939876215739</v>
      </c>
      <c r="AH54" s="82">
        <v>9.7259062776304164E-3</v>
      </c>
      <c r="AI54" s="73">
        <v>6117</v>
      </c>
      <c r="AJ54" s="82">
        <v>0.13699525911394475</v>
      </c>
      <c r="AK54" s="82">
        <v>0.36308648030080104</v>
      </c>
      <c r="AL54" s="83">
        <v>0.49991826058525424</v>
      </c>
      <c r="AM54" s="73">
        <v>1134</v>
      </c>
      <c r="AN54" s="82">
        <v>0.18959435626102292</v>
      </c>
      <c r="AO54" s="83">
        <v>0.81040564373897706</v>
      </c>
      <c r="AP54" s="73">
        <v>655</v>
      </c>
      <c r="AQ54" s="82">
        <v>3.8167938931297711E-2</v>
      </c>
      <c r="AR54" s="82">
        <v>0.2</v>
      </c>
      <c r="AS54" s="82">
        <v>0.76183206106870227</v>
      </c>
    </row>
    <row r="55" spans="1:45" ht="13.5" thickTop="1" x14ac:dyDescent="0.2">
      <c r="A55" s="1" t="s">
        <v>48</v>
      </c>
      <c r="B55" s="77">
        <v>1554</v>
      </c>
      <c r="C55" s="59"/>
      <c r="D55" s="77">
        <v>616</v>
      </c>
      <c r="E55" s="77">
        <v>230</v>
      </c>
      <c r="F55" s="77">
        <v>29</v>
      </c>
      <c r="G55" s="77">
        <v>85</v>
      </c>
      <c r="H55" s="77">
        <v>184</v>
      </c>
      <c r="I55" s="60">
        <v>88</v>
      </c>
      <c r="J55" s="77">
        <v>477</v>
      </c>
      <c r="K55" s="77">
        <v>442</v>
      </c>
      <c r="L55" s="77">
        <v>29</v>
      </c>
      <c r="M55" s="77">
        <v>6</v>
      </c>
      <c r="N55" s="77">
        <v>219</v>
      </c>
      <c r="O55" s="77">
        <v>117</v>
      </c>
      <c r="P55" s="77">
        <v>52</v>
      </c>
      <c r="Q55" s="60">
        <v>50</v>
      </c>
      <c r="R55" s="61">
        <v>92</v>
      </c>
      <c r="S55" s="58">
        <v>22</v>
      </c>
      <c r="T55" s="60">
        <v>70</v>
      </c>
      <c r="U55" s="58">
        <v>150</v>
      </c>
      <c r="V55" s="77">
        <v>0</v>
      </c>
      <c r="W55" s="77">
        <v>4</v>
      </c>
      <c r="X55" s="77">
        <v>146</v>
      </c>
      <c r="Y55" s="77">
        <v>616</v>
      </c>
      <c r="Z55" s="80">
        <v>0.37337662337662336</v>
      </c>
      <c r="AA55" s="80">
        <v>4.707792207792208E-2</v>
      </c>
      <c r="AB55" s="80">
        <v>0.13798701298701299</v>
      </c>
      <c r="AC55" s="80">
        <v>0.29870129870129869</v>
      </c>
      <c r="AD55" s="81">
        <v>0.14285714285714285</v>
      </c>
      <c r="AE55" s="77">
        <v>477</v>
      </c>
      <c r="AF55" s="80">
        <v>0.92662473794549272</v>
      </c>
      <c r="AG55" s="80">
        <v>6.0796645702306078E-2</v>
      </c>
      <c r="AH55" s="80">
        <v>1.2578616352201259E-2</v>
      </c>
      <c r="AI55" s="77">
        <v>219</v>
      </c>
      <c r="AJ55" s="80">
        <v>0.53424657534246578</v>
      </c>
      <c r="AK55" s="80">
        <v>0.23744292237442921</v>
      </c>
      <c r="AL55" s="81">
        <v>0.22831050228310501</v>
      </c>
      <c r="AM55" s="77">
        <v>92</v>
      </c>
      <c r="AN55" s="80">
        <v>0.2391304347826087</v>
      </c>
      <c r="AO55" s="81">
        <v>0.76086956521739135</v>
      </c>
      <c r="AP55" s="77">
        <v>150</v>
      </c>
      <c r="AQ55" s="80">
        <v>0</v>
      </c>
      <c r="AR55" s="80">
        <v>2.6666666666666668E-2</v>
      </c>
      <c r="AS55" s="80">
        <v>0.97333333333333338</v>
      </c>
    </row>
    <row r="56" spans="1:45" x14ac:dyDescent="0.2">
      <c r="A56" s="2" t="s">
        <v>49</v>
      </c>
      <c r="B56" s="77">
        <v>2412</v>
      </c>
      <c r="C56" s="59"/>
      <c r="D56" s="77">
        <v>736</v>
      </c>
      <c r="E56" s="77">
        <v>95</v>
      </c>
      <c r="F56" s="77">
        <v>79</v>
      </c>
      <c r="G56" s="77">
        <v>228</v>
      </c>
      <c r="H56" s="77">
        <v>226</v>
      </c>
      <c r="I56" s="60">
        <v>108</v>
      </c>
      <c r="J56" s="77">
        <v>893</v>
      </c>
      <c r="K56" s="77">
        <v>733</v>
      </c>
      <c r="L56" s="77">
        <v>153</v>
      </c>
      <c r="M56" s="77">
        <v>7</v>
      </c>
      <c r="N56" s="77">
        <v>592</v>
      </c>
      <c r="O56" s="77">
        <v>119</v>
      </c>
      <c r="P56" s="77">
        <v>200</v>
      </c>
      <c r="Q56" s="60">
        <v>273</v>
      </c>
      <c r="R56" s="61">
        <v>100</v>
      </c>
      <c r="S56" s="58">
        <v>27</v>
      </c>
      <c r="T56" s="60">
        <v>73</v>
      </c>
      <c r="U56" s="58">
        <v>91</v>
      </c>
      <c r="V56" s="77">
        <v>1</v>
      </c>
      <c r="W56" s="77">
        <v>9</v>
      </c>
      <c r="X56" s="77">
        <v>81</v>
      </c>
      <c r="Y56" s="77">
        <v>736</v>
      </c>
      <c r="Z56" s="80">
        <v>0.12907608695652173</v>
      </c>
      <c r="AA56" s="80">
        <v>0.10733695652173914</v>
      </c>
      <c r="AB56" s="80">
        <v>0.30978260869565216</v>
      </c>
      <c r="AC56" s="80">
        <v>0.30706521739130432</v>
      </c>
      <c r="AD56" s="81">
        <v>0.14673913043478262</v>
      </c>
      <c r="AE56" s="77">
        <v>893</v>
      </c>
      <c r="AF56" s="80">
        <v>0.82082866741321392</v>
      </c>
      <c r="AG56" s="80">
        <v>0.17133258678611421</v>
      </c>
      <c r="AH56" s="80">
        <v>7.8387458006718928E-3</v>
      </c>
      <c r="AI56" s="77">
        <v>592</v>
      </c>
      <c r="AJ56" s="80">
        <v>0.20101351351351351</v>
      </c>
      <c r="AK56" s="80">
        <v>0.33783783783783783</v>
      </c>
      <c r="AL56" s="81">
        <v>0.46114864864864863</v>
      </c>
      <c r="AM56" s="77">
        <v>100</v>
      </c>
      <c r="AN56" s="80">
        <v>0.27</v>
      </c>
      <c r="AO56" s="81">
        <v>0.73</v>
      </c>
      <c r="AP56" s="77">
        <v>91</v>
      </c>
      <c r="AQ56" s="80">
        <v>1.098901098901099E-2</v>
      </c>
      <c r="AR56" s="80">
        <v>9.8901098901098897E-2</v>
      </c>
      <c r="AS56" s="80">
        <v>0.89010989010989006</v>
      </c>
    </row>
    <row r="57" spans="1:45" x14ac:dyDescent="0.2">
      <c r="A57" s="2" t="s">
        <v>50</v>
      </c>
      <c r="B57" s="77">
        <v>433</v>
      </c>
      <c r="C57" s="59"/>
      <c r="D57" s="77">
        <v>152</v>
      </c>
      <c r="E57" s="77">
        <v>7</v>
      </c>
      <c r="F57" s="77">
        <v>16</v>
      </c>
      <c r="G57" s="77">
        <v>40</v>
      </c>
      <c r="H57" s="77">
        <v>56</v>
      </c>
      <c r="I57" s="60">
        <v>33</v>
      </c>
      <c r="J57" s="77">
        <v>115</v>
      </c>
      <c r="K57" s="77">
        <v>88</v>
      </c>
      <c r="L57" s="77">
        <v>27</v>
      </c>
      <c r="M57" s="77">
        <v>0</v>
      </c>
      <c r="N57" s="77">
        <v>79</v>
      </c>
      <c r="O57" s="77">
        <v>13</v>
      </c>
      <c r="P57" s="77">
        <v>23</v>
      </c>
      <c r="Q57" s="60">
        <v>43</v>
      </c>
      <c r="R57" s="61">
        <v>25</v>
      </c>
      <c r="S57" s="58">
        <v>5</v>
      </c>
      <c r="T57" s="60">
        <v>20</v>
      </c>
      <c r="U57" s="58">
        <v>62</v>
      </c>
      <c r="V57" s="77">
        <v>1</v>
      </c>
      <c r="W57" s="77">
        <v>19</v>
      </c>
      <c r="X57" s="77">
        <v>42</v>
      </c>
      <c r="Y57" s="77">
        <v>152</v>
      </c>
      <c r="Z57" s="80">
        <v>4.6052631578947366E-2</v>
      </c>
      <c r="AA57" s="80">
        <v>0.10526315789473684</v>
      </c>
      <c r="AB57" s="80">
        <v>0.26315789473684209</v>
      </c>
      <c r="AC57" s="80">
        <v>0.36842105263157893</v>
      </c>
      <c r="AD57" s="81">
        <v>0.21710526315789475</v>
      </c>
      <c r="AE57" s="77">
        <v>115</v>
      </c>
      <c r="AF57" s="80">
        <v>0.76521739130434785</v>
      </c>
      <c r="AG57" s="80">
        <v>0.23478260869565218</v>
      </c>
      <c r="AH57" s="80">
        <v>0</v>
      </c>
      <c r="AI57" s="77">
        <v>79</v>
      </c>
      <c r="AJ57" s="80">
        <v>0.16455696202531644</v>
      </c>
      <c r="AK57" s="80">
        <v>0.29113924050632911</v>
      </c>
      <c r="AL57" s="81">
        <v>0.54430379746835444</v>
      </c>
      <c r="AM57" s="77">
        <v>25</v>
      </c>
      <c r="AN57" s="80">
        <v>0.2</v>
      </c>
      <c r="AO57" s="81">
        <v>0.8</v>
      </c>
      <c r="AP57" s="77">
        <v>62</v>
      </c>
      <c r="AQ57" s="80">
        <v>1.6129032258064516E-2</v>
      </c>
      <c r="AR57" s="80">
        <v>0.30645161290322581</v>
      </c>
      <c r="AS57" s="80">
        <v>0.67741935483870963</v>
      </c>
    </row>
    <row r="58" spans="1:45" x14ac:dyDescent="0.2">
      <c r="A58" s="2" t="s">
        <v>51</v>
      </c>
      <c r="B58" s="77">
        <v>2627</v>
      </c>
      <c r="C58" s="59"/>
      <c r="D58" s="77">
        <v>959</v>
      </c>
      <c r="E58" s="77">
        <v>57</v>
      </c>
      <c r="F58" s="77">
        <v>61</v>
      </c>
      <c r="G58" s="77">
        <v>313</v>
      </c>
      <c r="H58" s="77">
        <v>324</v>
      </c>
      <c r="I58" s="60">
        <v>204</v>
      </c>
      <c r="J58" s="77">
        <v>882</v>
      </c>
      <c r="K58" s="77">
        <v>708</v>
      </c>
      <c r="L58" s="77">
        <v>168</v>
      </c>
      <c r="M58" s="77">
        <v>6</v>
      </c>
      <c r="N58" s="77">
        <v>484</v>
      </c>
      <c r="O58" s="77">
        <v>125</v>
      </c>
      <c r="P58" s="77">
        <v>176</v>
      </c>
      <c r="Q58" s="60">
        <v>183</v>
      </c>
      <c r="R58" s="61">
        <v>99</v>
      </c>
      <c r="S58" s="58">
        <v>29</v>
      </c>
      <c r="T58" s="60">
        <v>70</v>
      </c>
      <c r="U58" s="58">
        <v>203</v>
      </c>
      <c r="V58" s="77">
        <v>2</v>
      </c>
      <c r="W58" s="77">
        <v>35</v>
      </c>
      <c r="X58" s="77">
        <v>166</v>
      </c>
      <c r="Y58" s="77">
        <v>959</v>
      </c>
      <c r="Z58" s="80">
        <v>5.9436913451511988E-2</v>
      </c>
      <c r="AA58" s="80">
        <v>6.3607924921793541E-2</v>
      </c>
      <c r="AB58" s="80">
        <v>0.32638164754953075</v>
      </c>
      <c r="AC58" s="80">
        <v>0.33785192909280498</v>
      </c>
      <c r="AD58" s="81">
        <v>0.2127215849843587</v>
      </c>
      <c r="AE58" s="77">
        <v>882</v>
      </c>
      <c r="AF58" s="80">
        <v>0.80272108843537415</v>
      </c>
      <c r="AG58" s="80">
        <v>0.19047619047619047</v>
      </c>
      <c r="AH58" s="80">
        <v>6.8027210884353739E-3</v>
      </c>
      <c r="AI58" s="77">
        <v>484</v>
      </c>
      <c r="AJ58" s="80">
        <v>0.25826446280991733</v>
      </c>
      <c r="AK58" s="80">
        <v>0.36363636363636365</v>
      </c>
      <c r="AL58" s="81">
        <v>0.37809917355371903</v>
      </c>
      <c r="AM58" s="77">
        <v>99</v>
      </c>
      <c r="AN58" s="80">
        <v>0.29292929292929293</v>
      </c>
      <c r="AO58" s="81">
        <v>0.70707070707070707</v>
      </c>
      <c r="AP58" s="77">
        <v>203</v>
      </c>
      <c r="AQ58" s="80">
        <v>9.852216748768473E-3</v>
      </c>
      <c r="AR58" s="80">
        <v>0.17241379310344829</v>
      </c>
      <c r="AS58" s="80">
        <v>0.81773399014778325</v>
      </c>
    </row>
    <row r="59" spans="1:45" ht="13.5" thickBot="1" x14ac:dyDescent="0.25">
      <c r="A59" s="6" t="s">
        <v>52</v>
      </c>
      <c r="B59" s="73">
        <v>1749</v>
      </c>
      <c r="C59" s="65"/>
      <c r="D59" s="73">
        <v>570</v>
      </c>
      <c r="E59" s="73">
        <v>41</v>
      </c>
      <c r="F59" s="73">
        <v>52</v>
      </c>
      <c r="G59" s="73">
        <v>130</v>
      </c>
      <c r="H59" s="73">
        <v>290</v>
      </c>
      <c r="I59" s="66">
        <v>57</v>
      </c>
      <c r="J59" s="73">
        <v>668</v>
      </c>
      <c r="K59" s="73">
        <v>553</v>
      </c>
      <c r="L59" s="73">
        <v>93</v>
      </c>
      <c r="M59" s="73">
        <v>22</v>
      </c>
      <c r="N59" s="73">
        <v>203</v>
      </c>
      <c r="O59" s="73">
        <v>61</v>
      </c>
      <c r="P59" s="73">
        <v>66</v>
      </c>
      <c r="Q59" s="66">
        <v>76</v>
      </c>
      <c r="R59" s="67">
        <v>108</v>
      </c>
      <c r="S59" s="64">
        <v>48</v>
      </c>
      <c r="T59" s="66">
        <v>60</v>
      </c>
      <c r="U59" s="64">
        <v>200</v>
      </c>
      <c r="V59" s="73">
        <v>0</v>
      </c>
      <c r="W59" s="73">
        <v>13</v>
      </c>
      <c r="X59" s="73">
        <v>187</v>
      </c>
      <c r="Y59" s="73">
        <v>570</v>
      </c>
      <c r="Z59" s="82">
        <v>7.192982456140351E-2</v>
      </c>
      <c r="AA59" s="82">
        <v>9.1228070175438603E-2</v>
      </c>
      <c r="AB59" s="82">
        <v>0.22807017543859648</v>
      </c>
      <c r="AC59" s="82">
        <v>0.50877192982456143</v>
      </c>
      <c r="AD59" s="83">
        <v>0.1</v>
      </c>
      <c r="AE59" s="73">
        <v>668</v>
      </c>
      <c r="AF59" s="82">
        <v>0.82784431137724546</v>
      </c>
      <c r="AG59" s="82">
        <v>0.13922155688622753</v>
      </c>
      <c r="AH59" s="82">
        <v>3.2934131736526949E-2</v>
      </c>
      <c r="AI59" s="73">
        <v>203</v>
      </c>
      <c r="AJ59" s="82">
        <v>0.30049261083743845</v>
      </c>
      <c r="AK59" s="82">
        <v>0.3251231527093596</v>
      </c>
      <c r="AL59" s="83">
        <v>0.37438423645320196</v>
      </c>
      <c r="AM59" s="73">
        <v>108</v>
      </c>
      <c r="AN59" s="82">
        <v>0.44444444444444442</v>
      </c>
      <c r="AO59" s="83">
        <v>0.55555555555555558</v>
      </c>
      <c r="AP59" s="73">
        <v>200</v>
      </c>
      <c r="AQ59" s="82">
        <v>0</v>
      </c>
      <c r="AR59" s="82">
        <v>6.5000000000000002E-2</v>
      </c>
      <c r="AS59" s="82">
        <v>0.93500000000000005</v>
      </c>
    </row>
    <row r="60" spans="1:45" ht="13.5" thickTop="1" x14ac:dyDescent="0.2">
      <c r="A60" s="1" t="s">
        <v>53</v>
      </c>
      <c r="B60" s="77">
        <v>859</v>
      </c>
      <c r="C60" s="59"/>
      <c r="D60" s="77">
        <v>320</v>
      </c>
      <c r="E60" s="77">
        <v>50</v>
      </c>
      <c r="F60" s="77">
        <v>33</v>
      </c>
      <c r="G60" s="77">
        <v>94</v>
      </c>
      <c r="H60" s="77">
        <v>100</v>
      </c>
      <c r="I60" s="60">
        <v>43</v>
      </c>
      <c r="J60" s="77">
        <v>207</v>
      </c>
      <c r="K60" s="77">
        <v>154</v>
      </c>
      <c r="L60" s="77">
        <v>46</v>
      </c>
      <c r="M60" s="77">
        <v>7</v>
      </c>
      <c r="N60" s="77">
        <v>129</v>
      </c>
      <c r="O60" s="77">
        <v>30</v>
      </c>
      <c r="P60" s="77">
        <v>36</v>
      </c>
      <c r="Q60" s="60">
        <v>63</v>
      </c>
      <c r="R60" s="61">
        <v>37</v>
      </c>
      <c r="S60" s="58">
        <v>10</v>
      </c>
      <c r="T60" s="60">
        <v>27</v>
      </c>
      <c r="U60" s="58">
        <v>166</v>
      </c>
      <c r="V60" s="77">
        <v>5</v>
      </c>
      <c r="W60" s="77">
        <v>29</v>
      </c>
      <c r="X60" s="77">
        <v>132</v>
      </c>
      <c r="Y60" s="77">
        <v>320</v>
      </c>
      <c r="Z60" s="80">
        <v>0.15625</v>
      </c>
      <c r="AA60" s="80">
        <v>0.10312499999999999</v>
      </c>
      <c r="AB60" s="80">
        <v>0.29375000000000001</v>
      </c>
      <c r="AC60" s="80">
        <v>0.3125</v>
      </c>
      <c r="AD60" s="81">
        <v>0.13437499999999999</v>
      </c>
      <c r="AE60" s="77">
        <v>207</v>
      </c>
      <c r="AF60" s="80">
        <v>0.7439613526570048</v>
      </c>
      <c r="AG60" s="80">
        <v>0.22222222222222221</v>
      </c>
      <c r="AH60" s="80">
        <v>3.3816425120772944E-2</v>
      </c>
      <c r="AI60" s="77">
        <v>129</v>
      </c>
      <c r="AJ60" s="80">
        <v>0.23255813953488372</v>
      </c>
      <c r="AK60" s="80">
        <v>0.27906976744186046</v>
      </c>
      <c r="AL60" s="81">
        <v>0.48837209302325579</v>
      </c>
      <c r="AM60" s="77">
        <v>37</v>
      </c>
      <c r="AN60" s="80">
        <v>0.27027027027027029</v>
      </c>
      <c r="AO60" s="81">
        <v>0.72972972972972971</v>
      </c>
      <c r="AP60" s="77">
        <v>166</v>
      </c>
      <c r="AQ60" s="80">
        <v>3.0120481927710843E-2</v>
      </c>
      <c r="AR60" s="80">
        <v>0.1746987951807229</v>
      </c>
      <c r="AS60" s="80">
        <v>0.79518072289156627</v>
      </c>
    </row>
    <row r="61" spans="1:45" x14ac:dyDescent="0.2">
      <c r="A61" s="1" t="s">
        <v>54</v>
      </c>
      <c r="B61" s="77">
        <v>593</v>
      </c>
      <c r="C61" s="59"/>
      <c r="D61" s="77">
        <v>122</v>
      </c>
      <c r="E61" s="77">
        <v>17</v>
      </c>
      <c r="F61" s="77">
        <v>9</v>
      </c>
      <c r="G61" s="77">
        <v>34</v>
      </c>
      <c r="H61" s="77">
        <v>52</v>
      </c>
      <c r="I61" s="60">
        <v>10</v>
      </c>
      <c r="J61" s="77">
        <v>65</v>
      </c>
      <c r="K61" s="77">
        <v>27</v>
      </c>
      <c r="L61" s="77">
        <v>34</v>
      </c>
      <c r="M61" s="77">
        <v>4</v>
      </c>
      <c r="N61" s="77">
        <v>42</v>
      </c>
      <c r="O61" s="77">
        <v>20</v>
      </c>
      <c r="P61" s="77">
        <v>14</v>
      </c>
      <c r="Q61" s="60">
        <v>8</v>
      </c>
      <c r="R61" s="61">
        <v>78</v>
      </c>
      <c r="S61" s="58">
        <v>18</v>
      </c>
      <c r="T61" s="60">
        <v>60</v>
      </c>
      <c r="U61" s="58">
        <v>286</v>
      </c>
      <c r="V61" s="77">
        <v>5</v>
      </c>
      <c r="W61" s="77">
        <v>20</v>
      </c>
      <c r="X61" s="77">
        <v>261</v>
      </c>
      <c r="Y61" s="77">
        <v>122</v>
      </c>
      <c r="Z61" s="80">
        <v>0.13934426229508196</v>
      </c>
      <c r="AA61" s="80">
        <v>7.3770491803278687E-2</v>
      </c>
      <c r="AB61" s="80">
        <v>0.27868852459016391</v>
      </c>
      <c r="AC61" s="80">
        <v>0.42622950819672129</v>
      </c>
      <c r="AD61" s="81">
        <v>8.1967213114754092E-2</v>
      </c>
      <c r="AE61" s="77">
        <v>65</v>
      </c>
      <c r="AF61" s="80">
        <v>0.41538461538461541</v>
      </c>
      <c r="AG61" s="80">
        <v>0.52307692307692311</v>
      </c>
      <c r="AH61" s="80">
        <v>6.1538461538461542E-2</v>
      </c>
      <c r="AI61" s="77">
        <v>42</v>
      </c>
      <c r="AJ61" s="80">
        <v>0.47619047619047616</v>
      </c>
      <c r="AK61" s="80">
        <v>0.33333333333333331</v>
      </c>
      <c r="AL61" s="81">
        <v>0.19047619047619047</v>
      </c>
      <c r="AM61" s="77">
        <v>78</v>
      </c>
      <c r="AN61" s="80">
        <v>0.23076923076923078</v>
      </c>
      <c r="AO61" s="81">
        <v>0.76923076923076927</v>
      </c>
      <c r="AP61" s="77">
        <v>286</v>
      </c>
      <c r="AQ61" s="80">
        <v>1.7482517482517484E-2</v>
      </c>
      <c r="AR61" s="80">
        <v>6.9930069930069935E-2</v>
      </c>
      <c r="AS61" s="80">
        <v>0.91258741258741261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6" customFormat="1" ht="18" x14ac:dyDescent="0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 x14ac:dyDescent="0.25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 x14ac:dyDescent="0.25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3.5" thickBot="1" x14ac:dyDescent="0.25">
      <c r="A4" s="7" t="s">
        <v>101</v>
      </c>
      <c r="B4" s="11">
        <v>149366</v>
      </c>
      <c r="C4" s="248"/>
      <c r="D4" s="43">
        <v>51726</v>
      </c>
      <c r="E4" s="42">
        <v>10482</v>
      </c>
      <c r="F4" s="42">
        <v>4077</v>
      </c>
      <c r="G4" s="249">
        <v>11781</v>
      </c>
      <c r="H4" s="42">
        <v>17991</v>
      </c>
      <c r="I4" s="45">
        <v>7395</v>
      </c>
      <c r="J4" s="250">
        <v>46336</v>
      </c>
      <c r="K4" s="42">
        <v>38945</v>
      </c>
      <c r="L4" s="42">
        <v>6775</v>
      </c>
      <c r="M4" s="42">
        <v>616</v>
      </c>
      <c r="N4" s="45">
        <v>31393</v>
      </c>
      <c r="O4" s="42">
        <v>8638</v>
      </c>
      <c r="P4" s="42">
        <v>10034</v>
      </c>
      <c r="Q4" s="44">
        <v>12721</v>
      </c>
      <c r="R4" s="43">
        <v>7891</v>
      </c>
      <c r="S4" s="45">
        <v>2070</v>
      </c>
      <c r="T4" s="251">
        <v>5821</v>
      </c>
      <c r="U4" s="43">
        <v>12020</v>
      </c>
      <c r="V4" s="42">
        <v>392</v>
      </c>
      <c r="W4" s="42">
        <v>1205</v>
      </c>
      <c r="X4" s="42">
        <v>10423</v>
      </c>
      <c r="Y4" s="252">
        <v>51726</v>
      </c>
      <c r="Z4" s="253">
        <v>0.20264470479062754</v>
      </c>
      <c r="AA4" s="253">
        <v>7.8819162510149629E-2</v>
      </c>
      <c r="AB4" s="253">
        <v>0.22775780071917412</v>
      </c>
      <c r="AC4" s="253">
        <v>0.34781347871476626</v>
      </c>
      <c r="AD4" s="254">
        <v>0.14296485326528244</v>
      </c>
      <c r="AE4" s="255">
        <v>46336</v>
      </c>
      <c r="AF4" s="253">
        <v>0.84049119475138123</v>
      </c>
      <c r="AG4" s="253">
        <v>0.14621460635359115</v>
      </c>
      <c r="AH4" s="253">
        <v>1.3294198895027625E-2</v>
      </c>
      <c r="AI4" s="43">
        <v>31393</v>
      </c>
      <c r="AJ4" s="253">
        <v>0.27515688210747619</v>
      </c>
      <c r="AK4" s="253">
        <v>0.31962539419615837</v>
      </c>
      <c r="AL4" s="254">
        <v>0.40521772369636544</v>
      </c>
      <c r="AM4" s="43">
        <v>7891</v>
      </c>
      <c r="AN4" s="253">
        <v>0.26232416677227222</v>
      </c>
      <c r="AO4" s="254">
        <v>0.73767583322772778</v>
      </c>
      <c r="AP4" s="43">
        <v>12020</v>
      </c>
      <c r="AQ4" s="253">
        <v>3.2612312811980036E-2</v>
      </c>
      <c r="AR4" s="253">
        <v>0.10024958402662229</v>
      </c>
      <c r="AS4" s="253">
        <v>0.86713810316139772</v>
      </c>
    </row>
    <row r="5" spans="1:45" x14ac:dyDescent="0.2">
      <c r="A5" s="1" t="s">
        <v>10</v>
      </c>
      <c r="B5" s="58">
        <v>2305</v>
      </c>
      <c r="C5" s="59"/>
      <c r="D5" s="58">
        <v>982</v>
      </c>
      <c r="E5" s="58">
        <v>84</v>
      </c>
      <c r="F5" s="256">
        <v>107</v>
      </c>
      <c r="G5" s="58">
        <v>295</v>
      </c>
      <c r="H5" s="58">
        <v>353</v>
      </c>
      <c r="I5" s="58">
        <v>143</v>
      </c>
      <c r="J5" s="239">
        <v>826</v>
      </c>
      <c r="K5" s="58">
        <v>636</v>
      </c>
      <c r="L5" s="58">
        <v>176</v>
      </c>
      <c r="M5" s="58">
        <v>14</v>
      </c>
      <c r="N5" s="58">
        <v>313</v>
      </c>
      <c r="O5" s="58">
        <v>54</v>
      </c>
      <c r="P5" s="58">
        <v>141</v>
      </c>
      <c r="Q5" s="60">
        <v>118</v>
      </c>
      <c r="R5" s="61">
        <v>158</v>
      </c>
      <c r="S5" s="58">
        <v>45</v>
      </c>
      <c r="T5" s="257">
        <v>113</v>
      </c>
      <c r="U5" s="58">
        <v>26</v>
      </c>
      <c r="V5" s="58">
        <v>0</v>
      </c>
      <c r="W5" s="58">
        <v>6</v>
      </c>
      <c r="X5" s="58">
        <v>20</v>
      </c>
      <c r="Y5" s="258">
        <v>982</v>
      </c>
      <c r="Z5" s="62">
        <v>8.5539714867617106E-2</v>
      </c>
      <c r="AA5" s="62">
        <v>0.10896130346232179</v>
      </c>
      <c r="AB5" s="62">
        <v>0.30040733197556008</v>
      </c>
      <c r="AC5" s="62">
        <v>0.35947046843177188</v>
      </c>
      <c r="AD5" s="63">
        <v>0.14562118126272913</v>
      </c>
      <c r="AE5" s="58">
        <v>826</v>
      </c>
      <c r="AF5" s="62">
        <v>0.76997578692493951</v>
      </c>
      <c r="AG5" s="62">
        <v>0.21307506053268765</v>
      </c>
      <c r="AH5" s="62">
        <v>1.6949152542372881E-2</v>
      </c>
      <c r="AI5" s="58">
        <v>313</v>
      </c>
      <c r="AJ5" s="62">
        <v>0.17252396166134185</v>
      </c>
      <c r="AK5" s="62">
        <v>0.45047923322683708</v>
      </c>
      <c r="AL5" s="63">
        <v>0.3769968051118211</v>
      </c>
      <c r="AM5" s="58">
        <v>158</v>
      </c>
      <c r="AN5" s="62">
        <v>0.2848101265822785</v>
      </c>
      <c r="AO5" s="63">
        <v>0.71518987341772156</v>
      </c>
      <c r="AP5" s="58">
        <v>26</v>
      </c>
      <c r="AQ5" s="62">
        <v>0</v>
      </c>
      <c r="AR5" s="62">
        <v>0.23076923076923078</v>
      </c>
      <c r="AS5" s="62">
        <v>0.76923076923076927</v>
      </c>
    </row>
    <row r="6" spans="1:45" x14ac:dyDescent="0.2">
      <c r="A6" s="1" t="s">
        <v>22</v>
      </c>
      <c r="B6" s="58">
        <v>6746</v>
      </c>
      <c r="C6" s="59"/>
      <c r="D6" s="58">
        <v>1954</v>
      </c>
      <c r="E6" s="58">
        <v>87</v>
      </c>
      <c r="F6" s="256">
        <v>206</v>
      </c>
      <c r="G6" s="58">
        <v>490</v>
      </c>
      <c r="H6" s="58">
        <v>844</v>
      </c>
      <c r="I6" s="58">
        <v>327</v>
      </c>
      <c r="J6" s="239">
        <v>2328</v>
      </c>
      <c r="K6" s="58">
        <v>1747</v>
      </c>
      <c r="L6" s="58">
        <v>572</v>
      </c>
      <c r="M6" s="58">
        <v>9</v>
      </c>
      <c r="N6" s="58">
        <v>2064</v>
      </c>
      <c r="O6" s="58">
        <v>427</v>
      </c>
      <c r="P6" s="58">
        <v>724</v>
      </c>
      <c r="Q6" s="60">
        <v>913</v>
      </c>
      <c r="R6" s="61">
        <v>201</v>
      </c>
      <c r="S6" s="58">
        <v>18</v>
      </c>
      <c r="T6" s="257">
        <v>183</v>
      </c>
      <c r="U6" s="58">
        <v>199</v>
      </c>
      <c r="V6" s="58">
        <v>3</v>
      </c>
      <c r="W6" s="58">
        <v>16</v>
      </c>
      <c r="X6" s="58">
        <v>180</v>
      </c>
      <c r="Y6" s="258">
        <v>1954</v>
      </c>
      <c r="Z6" s="62">
        <v>4.4524053224155577E-2</v>
      </c>
      <c r="AA6" s="62">
        <v>0.10542476970317298</v>
      </c>
      <c r="AB6" s="62">
        <v>0.25076765609007162</v>
      </c>
      <c r="AC6" s="62">
        <v>0.43193449334698053</v>
      </c>
      <c r="AD6" s="63">
        <v>0.16734902763561924</v>
      </c>
      <c r="AE6" s="58">
        <v>2328</v>
      </c>
      <c r="AF6" s="62">
        <v>0.75042955326460481</v>
      </c>
      <c r="AG6" s="62">
        <v>0.24570446735395188</v>
      </c>
      <c r="AH6" s="62">
        <v>3.8659793814432991E-3</v>
      </c>
      <c r="AI6" s="58">
        <v>2064</v>
      </c>
      <c r="AJ6" s="62">
        <v>0.20687984496124032</v>
      </c>
      <c r="AK6" s="62">
        <v>0.35077519379844962</v>
      </c>
      <c r="AL6" s="63">
        <v>0.44234496124031009</v>
      </c>
      <c r="AM6" s="58">
        <v>201</v>
      </c>
      <c r="AN6" s="62">
        <v>8.9552238805970144E-2</v>
      </c>
      <c r="AO6" s="63">
        <v>0.91044776119402981</v>
      </c>
      <c r="AP6" s="58">
        <v>199</v>
      </c>
      <c r="AQ6" s="62">
        <v>1.507537688442211E-2</v>
      </c>
      <c r="AR6" s="62">
        <v>8.0402010050251257E-2</v>
      </c>
      <c r="AS6" s="62">
        <v>0.90452261306532666</v>
      </c>
    </row>
    <row r="7" spans="1:45" x14ac:dyDescent="0.2">
      <c r="A7" s="1" t="s">
        <v>24</v>
      </c>
      <c r="B7" s="58">
        <v>789</v>
      </c>
      <c r="C7" s="59"/>
      <c r="D7" s="58">
        <v>226</v>
      </c>
      <c r="E7" s="58">
        <v>14</v>
      </c>
      <c r="F7" s="256">
        <v>29</v>
      </c>
      <c r="G7" s="58">
        <v>55</v>
      </c>
      <c r="H7" s="58">
        <v>83</v>
      </c>
      <c r="I7" s="58">
        <v>45</v>
      </c>
      <c r="J7" s="239">
        <v>270</v>
      </c>
      <c r="K7" s="58">
        <v>230</v>
      </c>
      <c r="L7" s="58">
        <v>35</v>
      </c>
      <c r="M7" s="58">
        <v>5</v>
      </c>
      <c r="N7" s="58">
        <v>134</v>
      </c>
      <c r="O7" s="58">
        <v>42</v>
      </c>
      <c r="P7" s="58">
        <v>39</v>
      </c>
      <c r="Q7" s="60">
        <v>53</v>
      </c>
      <c r="R7" s="61">
        <v>82</v>
      </c>
      <c r="S7" s="58">
        <v>13</v>
      </c>
      <c r="T7" s="257">
        <v>69</v>
      </c>
      <c r="U7" s="58">
        <v>77</v>
      </c>
      <c r="V7" s="58">
        <v>4</v>
      </c>
      <c r="W7" s="58">
        <v>24</v>
      </c>
      <c r="X7" s="58">
        <v>49</v>
      </c>
      <c r="Y7" s="258">
        <v>226</v>
      </c>
      <c r="Z7" s="62">
        <v>6.1946902654867256E-2</v>
      </c>
      <c r="AA7" s="62">
        <v>0.12831858407079647</v>
      </c>
      <c r="AB7" s="62">
        <v>0.24336283185840707</v>
      </c>
      <c r="AC7" s="62">
        <v>0.36725663716814161</v>
      </c>
      <c r="AD7" s="63">
        <v>0.19911504424778761</v>
      </c>
      <c r="AE7" s="58">
        <v>270</v>
      </c>
      <c r="AF7" s="62">
        <v>0.85185185185185186</v>
      </c>
      <c r="AG7" s="62">
        <v>0.12962962962962962</v>
      </c>
      <c r="AH7" s="62">
        <v>1.8518518518518517E-2</v>
      </c>
      <c r="AI7" s="58">
        <v>134</v>
      </c>
      <c r="AJ7" s="62">
        <v>0.31343283582089554</v>
      </c>
      <c r="AK7" s="62">
        <v>0.29104477611940299</v>
      </c>
      <c r="AL7" s="63">
        <v>0.39552238805970147</v>
      </c>
      <c r="AM7" s="58">
        <v>82</v>
      </c>
      <c r="AN7" s="62">
        <v>0.15853658536585366</v>
      </c>
      <c r="AO7" s="63">
        <v>0.84146341463414631</v>
      </c>
      <c r="AP7" s="58">
        <v>77</v>
      </c>
      <c r="AQ7" s="62">
        <v>5.1948051948051951E-2</v>
      </c>
      <c r="AR7" s="62">
        <v>0.31168831168831168</v>
      </c>
      <c r="AS7" s="62">
        <v>0.63636363636363635</v>
      </c>
    </row>
    <row r="8" spans="1:45" x14ac:dyDescent="0.2">
      <c r="A8" s="1" t="s">
        <v>33</v>
      </c>
      <c r="B8" s="58">
        <v>244</v>
      </c>
      <c r="C8" s="59"/>
      <c r="D8" s="58">
        <v>96</v>
      </c>
      <c r="E8" s="58">
        <v>0</v>
      </c>
      <c r="F8" s="256">
        <v>14</v>
      </c>
      <c r="G8" s="58">
        <v>23</v>
      </c>
      <c r="H8" s="58">
        <v>41</v>
      </c>
      <c r="I8" s="58">
        <v>18</v>
      </c>
      <c r="J8" s="239">
        <v>64</v>
      </c>
      <c r="K8" s="58">
        <v>55</v>
      </c>
      <c r="L8" s="58">
        <v>9</v>
      </c>
      <c r="M8" s="58">
        <v>0</v>
      </c>
      <c r="N8" s="58">
        <v>36</v>
      </c>
      <c r="O8" s="58">
        <v>13</v>
      </c>
      <c r="P8" s="58">
        <v>11</v>
      </c>
      <c r="Q8" s="60">
        <v>12</v>
      </c>
      <c r="R8" s="61">
        <v>18</v>
      </c>
      <c r="S8" s="58">
        <v>9</v>
      </c>
      <c r="T8" s="257">
        <v>9</v>
      </c>
      <c r="U8" s="58">
        <v>30</v>
      </c>
      <c r="V8" s="58">
        <v>0</v>
      </c>
      <c r="W8" s="58">
        <v>3</v>
      </c>
      <c r="X8" s="58">
        <v>27</v>
      </c>
      <c r="Y8" s="258">
        <v>96</v>
      </c>
      <c r="Z8" s="62">
        <v>0</v>
      </c>
      <c r="AA8" s="62">
        <v>0.14583333333333334</v>
      </c>
      <c r="AB8" s="62">
        <v>0.23958333333333334</v>
      </c>
      <c r="AC8" s="62">
        <v>0.42708333333333331</v>
      </c>
      <c r="AD8" s="63">
        <v>0.1875</v>
      </c>
      <c r="AE8" s="58">
        <v>64</v>
      </c>
      <c r="AF8" s="62">
        <v>0.859375</v>
      </c>
      <c r="AG8" s="62">
        <v>0.140625</v>
      </c>
      <c r="AH8" s="62">
        <v>0</v>
      </c>
      <c r="AI8" s="58">
        <v>36</v>
      </c>
      <c r="AJ8" s="62">
        <v>0.3611111111111111</v>
      </c>
      <c r="AK8" s="62">
        <v>0.30555555555555558</v>
      </c>
      <c r="AL8" s="63">
        <v>0.33333333333333331</v>
      </c>
      <c r="AM8" s="58">
        <v>18</v>
      </c>
      <c r="AN8" s="62">
        <v>0.5</v>
      </c>
      <c r="AO8" s="63">
        <v>0.5</v>
      </c>
      <c r="AP8" s="58">
        <v>30</v>
      </c>
      <c r="AQ8" s="62">
        <v>0</v>
      </c>
      <c r="AR8" s="62">
        <v>0.1</v>
      </c>
      <c r="AS8" s="62">
        <v>0.9</v>
      </c>
    </row>
    <row r="9" spans="1:45" ht="13.5" thickBot="1" x14ac:dyDescent="0.25">
      <c r="A9" s="1" t="s">
        <v>43</v>
      </c>
      <c r="B9" s="58">
        <v>1099</v>
      </c>
      <c r="C9" s="65"/>
      <c r="D9" s="58">
        <v>622</v>
      </c>
      <c r="E9" s="58">
        <v>353</v>
      </c>
      <c r="F9" s="256">
        <v>6</v>
      </c>
      <c r="G9" s="58">
        <v>37</v>
      </c>
      <c r="H9" s="58">
        <v>64</v>
      </c>
      <c r="I9" s="58">
        <v>162</v>
      </c>
      <c r="J9" s="239">
        <v>270</v>
      </c>
      <c r="K9" s="58">
        <v>252</v>
      </c>
      <c r="L9" s="58">
        <v>18</v>
      </c>
      <c r="M9" s="58">
        <v>0</v>
      </c>
      <c r="N9" s="58">
        <v>58</v>
      </c>
      <c r="O9" s="58">
        <v>8</v>
      </c>
      <c r="P9" s="58">
        <v>16</v>
      </c>
      <c r="Q9" s="60">
        <v>34</v>
      </c>
      <c r="R9" s="61">
        <v>48</v>
      </c>
      <c r="S9" s="58">
        <v>8</v>
      </c>
      <c r="T9" s="257">
        <v>40</v>
      </c>
      <c r="U9" s="58">
        <v>101</v>
      </c>
      <c r="V9" s="58">
        <v>0</v>
      </c>
      <c r="W9" s="58">
        <v>4</v>
      </c>
      <c r="X9" s="58">
        <v>97</v>
      </c>
      <c r="Y9" s="258">
        <v>622</v>
      </c>
      <c r="Z9" s="62">
        <v>0.567524115755627</v>
      </c>
      <c r="AA9" s="62">
        <v>9.6463022508038593E-3</v>
      </c>
      <c r="AB9" s="62">
        <v>5.9485530546623797E-2</v>
      </c>
      <c r="AC9" s="62">
        <v>0.10289389067524116</v>
      </c>
      <c r="AD9" s="63">
        <v>0.26045016077170419</v>
      </c>
      <c r="AE9" s="58">
        <v>270</v>
      </c>
      <c r="AF9" s="62">
        <v>0.93333333333333335</v>
      </c>
      <c r="AG9" s="62">
        <v>6.6666666666666666E-2</v>
      </c>
      <c r="AH9" s="62">
        <v>0</v>
      </c>
      <c r="AI9" s="58">
        <v>58</v>
      </c>
      <c r="AJ9" s="62">
        <v>0.13793103448275862</v>
      </c>
      <c r="AK9" s="62">
        <v>0.27586206896551724</v>
      </c>
      <c r="AL9" s="63">
        <v>0.58620689655172409</v>
      </c>
      <c r="AM9" s="58">
        <v>48</v>
      </c>
      <c r="AN9" s="62">
        <v>0.16666666666666666</v>
      </c>
      <c r="AO9" s="63">
        <v>0.83333333333333337</v>
      </c>
      <c r="AP9" s="58">
        <v>101</v>
      </c>
      <c r="AQ9" s="62">
        <v>0</v>
      </c>
      <c r="AR9" s="62">
        <v>3.9603960396039604E-2</v>
      </c>
      <c r="AS9" s="62">
        <v>0.96039603960396036</v>
      </c>
    </row>
    <row r="10" spans="1:45" ht="13.5" customHeight="1" thickTop="1" thickBot="1" x14ac:dyDescent="0.25">
      <c r="A10" s="1" t="s">
        <v>50</v>
      </c>
      <c r="B10" s="58">
        <v>433</v>
      </c>
      <c r="C10" s="59"/>
      <c r="D10" s="58">
        <v>152</v>
      </c>
      <c r="E10" s="58">
        <v>7</v>
      </c>
      <c r="F10" s="256">
        <v>16</v>
      </c>
      <c r="G10" s="58">
        <v>40</v>
      </c>
      <c r="H10" s="58">
        <v>56</v>
      </c>
      <c r="I10" s="58">
        <v>33</v>
      </c>
      <c r="J10" s="239">
        <v>115</v>
      </c>
      <c r="K10" s="58">
        <v>88</v>
      </c>
      <c r="L10" s="58">
        <v>27</v>
      </c>
      <c r="M10" s="58">
        <v>0</v>
      </c>
      <c r="N10" s="58">
        <v>79</v>
      </c>
      <c r="O10" s="58">
        <v>13</v>
      </c>
      <c r="P10" s="58">
        <v>23</v>
      </c>
      <c r="Q10" s="60">
        <v>43</v>
      </c>
      <c r="R10" s="61">
        <v>25</v>
      </c>
      <c r="S10" s="58">
        <v>5</v>
      </c>
      <c r="T10" s="257">
        <v>20</v>
      </c>
      <c r="U10" s="58">
        <v>62</v>
      </c>
      <c r="V10" s="58">
        <v>1</v>
      </c>
      <c r="W10" s="58">
        <v>19</v>
      </c>
      <c r="X10" s="58">
        <v>42</v>
      </c>
      <c r="Y10" s="258">
        <v>152</v>
      </c>
      <c r="Z10" s="68">
        <v>4.6052631578947366E-2</v>
      </c>
      <c r="AA10" s="68">
        <v>0.10526315789473684</v>
      </c>
      <c r="AB10" s="68">
        <v>0.26315789473684209</v>
      </c>
      <c r="AC10" s="68">
        <v>0.36842105263157893</v>
      </c>
      <c r="AD10" s="69">
        <v>0.21710526315789475</v>
      </c>
      <c r="AE10" s="64">
        <v>115</v>
      </c>
      <c r="AF10" s="68">
        <v>0.76521739130434785</v>
      </c>
      <c r="AG10" s="68">
        <v>0.23478260869565218</v>
      </c>
      <c r="AH10" s="68">
        <v>0</v>
      </c>
      <c r="AI10" s="58">
        <v>79</v>
      </c>
      <c r="AJ10" s="62">
        <v>0.16455696202531644</v>
      </c>
      <c r="AK10" s="62">
        <v>0.29113924050632911</v>
      </c>
      <c r="AL10" s="63">
        <v>0.54430379746835444</v>
      </c>
      <c r="AM10" s="58">
        <v>25</v>
      </c>
      <c r="AN10" s="68">
        <v>0.2</v>
      </c>
      <c r="AO10" s="69">
        <v>0.8</v>
      </c>
      <c r="AP10" s="58">
        <v>62</v>
      </c>
      <c r="AQ10" s="68">
        <v>1.6129032258064516E-2</v>
      </c>
      <c r="AR10" s="68">
        <v>0.30645161290322581</v>
      </c>
      <c r="AS10" s="68">
        <v>0.67741935483870963</v>
      </c>
    </row>
    <row r="11" spans="1:45" ht="14.25" thickTop="1" thickBot="1" x14ac:dyDescent="0.25">
      <c r="A11" s="243" t="s">
        <v>139</v>
      </c>
      <c r="B11" s="244">
        <v>11616</v>
      </c>
      <c r="C11" s="59"/>
      <c r="D11" s="246">
        <v>4032</v>
      </c>
      <c r="E11" s="244">
        <v>545</v>
      </c>
      <c r="F11" s="244">
        <v>378</v>
      </c>
      <c r="G11" s="244">
        <v>940</v>
      </c>
      <c r="H11" s="244">
        <v>1441</v>
      </c>
      <c r="I11" s="244">
        <v>728</v>
      </c>
      <c r="J11" s="246">
        <v>3873</v>
      </c>
      <c r="K11" s="244">
        <v>3008</v>
      </c>
      <c r="L11" s="244">
        <v>837</v>
      </c>
      <c r="M11" s="244">
        <v>28</v>
      </c>
      <c r="N11" s="244">
        <v>2684</v>
      </c>
      <c r="O11" s="244">
        <v>557</v>
      </c>
      <c r="P11" s="244">
        <v>954</v>
      </c>
      <c r="Q11" s="259">
        <v>1173</v>
      </c>
      <c r="R11" s="260">
        <v>532</v>
      </c>
      <c r="S11" s="244">
        <v>98</v>
      </c>
      <c r="T11" s="261">
        <v>434</v>
      </c>
      <c r="U11" s="260">
        <v>495</v>
      </c>
      <c r="V11" s="244">
        <v>8</v>
      </c>
      <c r="W11" s="244">
        <v>72</v>
      </c>
      <c r="X11" s="244">
        <v>415</v>
      </c>
      <c r="Y11" s="244">
        <v>4032</v>
      </c>
      <c r="Z11" s="262">
        <v>0.13516865079365079</v>
      </c>
      <c r="AA11" s="262">
        <v>9.375E-2</v>
      </c>
      <c r="AB11" s="262">
        <v>0.23313492063492064</v>
      </c>
      <c r="AC11" s="262">
        <v>0.35739087301587302</v>
      </c>
      <c r="AD11" s="263">
        <v>0.18055555555555555</v>
      </c>
      <c r="AE11" s="244">
        <v>3873</v>
      </c>
      <c r="AF11" s="262">
        <v>0.77665892073328169</v>
      </c>
      <c r="AG11" s="262">
        <v>0.2161115414407436</v>
      </c>
      <c r="AH11" s="262">
        <v>7.2295378259746969E-3</v>
      </c>
      <c r="AI11" s="244">
        <v>2684</v>
      </c>
      <c r="AJ11" s="262">
        <v>0.20752608047690016</v>
      </c>
      <c r="AK11" s="262">
        <v>0.35543964232488823</v>
      </c>
      <c r="AL11" s="263">
        <v>0.43703427719821164</v>
      </c>
      <c r="AM11" s="260">
        <v>532</v>
      </c>
      <c r="AN11" s="262">
        <v>0.18421052631578946</v>
      </c>
      <c r="AO11" s="263">
        <v>0.81578947368421051</v>
      </c>
      <c r="AP11" s="260">
        <v>495</v>
      </c>
      <c r="AQ11" s="262">
        <v>1.6161616161616162E-2</v>
      </c>
      <c r="AR11" s="262">
        <v>0.14545454545454545</v>
      </c>
      <c r="AS11" s="262">
        <v>0.83838383838383834</v>
      </c>
    </row>
    <row r="12" spans="1:45" ht="13.5" thickTop="1" x14ac:dyDescent="0.2">
      <c r="A12" s="1" t="s">
        <v>34</v>
      </c>
      <c r="B12" s="58">
        <v>4782</v>
      </c>
      <c r="C12" s="59"/>
      <c r="D12" s="58">
        <v>1575</v>
      </c>
      <c r="E12" s="58">
        <v>574</v>
      </c>
      <c r="F12" s="256">
        <v>145</v>
      </c>
      <c r="G12" s="58">
        <v>376</v>
      </c>
      <c r="H12" s="58">
        <v>344</v>
      </c>
      <c r="I12" s="58">
        <v>136</v>
      </c>
      <c r="J12" s="239">
        <v>1884</v>
      </c>
      <c r="K12" s="58">
        <v>1749</v>
      </c>
      <c r="L12" s="58">
        <v>99</v>
      </c>
      <c r="M12" s="58">
        <v>36</v>
      </c>
      <c r="N12" s="58">
        <v>404</v>
      </c>
      <c r="O12" s="58">
        <v>51</v>
      </c>
      <c r="P12" s="58">
        <v>184</v>
      </c>
      <c r="Q12" s="60">
        <v>169</v>
      </c>
      <c r="R12" s="61">
        <v>331</v>
      </c>
      <c r="S12" s="58">
        <v>264</v>
      </c>
      <c r="T12" s="257">
        <v>67</v>
      </c>
      <c r="U12" s="58">
        <v>588</v>
      </c>
      <c r="V12" s="58">
        <v>0</v>
      </c>
      <c r="W12" s="58">
        <v>6</v>
      </c>
      <c r="X12" s="58">
        <v>582</v>
      </c>
      <c r="Y12" s="258">
        <v>1575</v>
      </c>
      <c r="Z12" s="62">
        <v>0.36444444444444446</v>
      </c>
      <c r="AA12" s="62">
        <v>9.2063492063492069E-2</v>
      </c>
      <c r="AB12" s="62">
        <v>0.23873015873015874</v>
      </c>
      <c r="AC12" s="62">
        <v>0.21841269841269842</v>
      </c>
      <c r="AD12" s="63">
        <v>8.6349206349206356E-2</v>
      </c>
      <c r="AE12" s="58">
        <v>1884</v>
      </c>
      <c r="AF12" s="62">
        <v>0.92834394904458595</v>
      </c>
      <c r="AG12" s="62">
        <v>5.2547770700636945E-2</v>
      </c>
      <c r="AH12" s="62">
        <v>1.9108280254777069E-2</v>
      </c>
      <c r="AI12" s="58">
        <v>404</v>
      </c>
      <c r="AJ12" s="62">
        <v>0.12623762376237624</v>
      </c>
      <c r="AK12" s="62">
        <v>0.45544554455445546</v>
      </c>
      <c r="AL12" s="63">
        <v>0.4183168316831683</v>
      </c>
      <c r="AM12" s="58">
        <v>331</v>
      </c>
      <c r="AN12" s="62">
        <v>0.797583081570997</v>
      </c>
      <c r="AO12" s="63">
        <v>0.20241691842900303</v>
      </c>
      <c r="AP12" s="58">
        <v>588</v>
      </c>
      <c r="AQ12" s="62">
        <v>0</v>
      </c>
      <c r="AR12" s="62">
        <v>1.020408163265306E-2</v>
      </c>
      <c r="AS12" s="62">
        <v>0.98979591836734693</v>
      </c>
    </row>
    <row r="13" spans="1:45" x14ac:dyDescent="0.2">
      <c r="A13" s="1" t="s">
        <v>37</v>
      </c>
      <c r="B13" s="58">
        <v>3899</v>
      </c>
      <c r="C13" s="59"/>
      <c r="D13" s="58">
        <v>1325</v>
      </c>
      <c r="E13" s="58">
        <v>81</v>
      </c>
      <c r="F13" s="256">
        <v>144</v>
      </c>
      <c r="G13" s="58">
        <v>399</v>
      </c>
      <c r="H13" s="58">
        <v>476</v>
      </c>
      <c r="I13" s="58">
        <v>225</v>
      </c>
      <c r="J13" s="239">
        <v>1424</v>
      </c>
      <c r="K13" s="58">
        <v>1098</v>
      </c>
      <c r="L13" s="58">
        <v>314</v>
      </c>
      <c r="M13" s="58">
        <v>12</v>
      </c>
      <c r="N13" s="58">
        <v>824</v>
      </c>
      <c r="O13" s="58">
        <v>247</v>
      </c>
      <c r="P13" s="58">
        <v>248</v>
      </c>
      <c r="Q13" s="60">
        <v>329</v>
      </c>
      <c r="R13" s="61">
        <v>156</v>
      </c>
      <c r="S13" s="58">
        <v>45</v>
      </c>
      <c r="T13" s="257">
        <v>111</v>
      </c>
      <c r="U13" s="58">
        <v>170</v>
      </c>
      <c r="V13" s="58">
        <v>2</v>
      </c>
      <c r="W13" s="58">
        <v>23</v>
      </c>
      <c r="X13" s="58">
        <v>145</v>
      </c>
      <c r="Y13" s="258">
        <v>1325</v>
      </c>
      <c r="Z13" s="62">
        <v>6.1132075471698112E-2</v>
      </c>
      <c r="AA13" s="62">
        <v>0.10867924528301887</v>
      </c>
      <c r="AB13" s="62">
        <v>0.30113207547169812</v>
      </c>
      <c r="AC13" s="62">
        <v>0.35924528301886793</v>
      </c>
      <c r="AD13" s="63">
        <v>0.16981132075471697</v>
      </c>
      <c r="AE13" s="58">
        <v>1424</v>
      </c>
      <c r="AF13" s="62">
        <v>0.7710674157303371</v>
      </c>
      <c r="AG13" s="62">
        <v>0.2205056179775281</v>
      </c>
      <c r="AH13" s="62">
        <v>8.4269662921348312E-3</v>
      </c>
      <c r="AI13" s="58">
        <v>824</v>
      </c>
      <c r="AJ13" s="62">
        <v>0.29975728155339804</v>
      </c>
      <c r="AK13" s="62">
        <v>0.30097087378640774</v>
      </c>
      <c r="AL13" s="63">
        <v>0.39927184466019416</v>
      </c>
      <c r="AM13" s="58">
        <v>156</v>
      </c>
      <c r="AN13" s="62">
        <v>0.28846153846153844</v>
      </c>
      <c r="AO13" s="63">
        <v>0.71153846153846156</v>
      </c>
      <c r="AP13" s="58">
        <v>170</v>
      </c>
      <c r="AQ13" s="62">
        <v>1.1764705882352941E-2</v>
      </c>
      <c r="AR13" s="62">
        <v>0.13529411764705881</v>
      </c>
      <c r="AS13" s="62">
        <v>0.8529411764705882</v>
      </c>
    </row>
    <row r="14" spans="1:45" ht="13.5" thickBot="1" x14ac:dyDescent="0.25">
      <c r="A14" s="1" t="s">
        <v>42</v>
      </c>
      <c r="B14" s="58">
        <v>49</v>
      </c>
      <c r="C14" s="65"/>
      <c r="D14" s="58">
        <v>7</v>
      </c>
      <c r="E14" s="58">
        <v>3</v>
      </c>
      <c r="F14" s="256">
        <v>0</v>
      </c>
      <c r="G14" s="58">
        <v>0</v>
      </c>
      <c r="H14" s="58">
        <v>2</v>
      </c>
      <c r="I14" s="58">
        <v>2</v>
      </c>
      <c r="J14" s="239">
        <v>15</v>
      </c>
      <c r="K14" s="58">
        <v>13</v>
      </c>
      <c r="L14" s="58">
        <v>2</v>
      </c>
      <c r="M14" s="58">
        <v>0</v>
      </c>
      <c r="N14" s="58">
        <v>23</v>
      </c>
      <c r="O14" s="58">
        <v>1</v>
      </c>
      <c r="P14" s="58">
        <v>8</v>
      </c>
      <c r="Q14" s="60">
        <v>14</v>
      </c>
      <c r="R14" s="61">
        <v>2</v>
      </c>
      <c r="S14" s="58">
        <v>2</v>
      </c>
      <c r="T14" s="257">
        <v>0</v>
      </c>
      <c r="U14" s="58">
        <v>2</v>
      </c>
      <c r="V14" s="58">
        <v>0</v>
      </c>
      <c r="W14" s="58">
        <v>0</v>
      </c>
      <c r="X14" s="58">
        <v>2</v>
      </c>
      <c r="Y14" s="258">
        <v>7</v>
      </c>
      <c r="Z14" s="68">
        <v>0.42857142857142855</v>
      </c>
      <c r="AA14" s="68">
        <v>0</v>
      </c>
      <c r="AB14" s="68">
        <v>0</v>
      </c>
      <c r="AC14" s="68">
        <v>0.2857142857142857</v>
      </c>
      <c r="AD14" s="69">
        <v>0.2857142857142857</v>
      </c>
      <c r="AE14" s="64">
        <v>15</v>
      </c>
      <c r="AF14" s="68">
        <v>0.8666666666666667</v>
      </c>
      <c r="AG14" s="68">
        <v>0.13333333333333333</v>
      </c>
      <c r="AH14" s="68">
        <v>0</v>
      </c>
      <c r="AI14" s="58">
        <v>23</v>
      </c>
      <c r="AJ14" s="68">
        <v>4.3478260869565216E-2</v>
      </c>
      <c r="AK14" s="68">
        <v>0.34782608695652173</v>
      </c>
      <c r="AL14" s="69">
        <v>0.60869565217391308</v>
      </c>
      <c r="AM14" s="58">
        <v>2</v>
      </c>
      <c r="AN14" s="68">
        <v>1</v>
      </c>
      <c r="AO14" s="69">
        <v>0</v>
      </c>
      <c r="AP14" s="58">
        <v>2</v>
      </c>
      <c r="AQ14" s="68">
        <v>0</v>
      </c>
      <c r="AR14" s="68">
        <v>0</v>
      </c>
      <c r="AS14" s="68">
        <v>1</v>
      </c>
    </row>
    <row r="15" spans="1:45" ht="14.25" thickTop="1" thickBot="1" x14ac:dyDescent="0.25">
      <c r="A15" s="243" t="s">
        <v>140</v>
      </c>
      <c r="B15" s="244">
        <v>8730</v>
      </c>
      <c r="C15" s="71"/>
      <c r="D15" s="246">
        <v>2907</v>
      </c>
      <c r="E15" s="244">
        <v>658</v>
      </c>
      <c r="F15" s="244">
        <v>289</v>
      </c>
      <c r="G15" s="244">
        <v>775</v>
      </c>
      <c r="H15" s="244">
        <v>822</v>
      </c>
      <c r="I15" s="244">
        <v>363</v>
      </c>
      <c r="J15" s="246">
        <v>3323</v>
      </c>
      <c r="K15" s="244">
        <v>2860</v>
      </c>
      <c r="L15" s="244">
        <v>415</v>
      </c>
      <c r="M15" s="244">
        <v>48</v>
      </c>
      <c r="N15" s="244">
        <v>1251</v>
      </c>
      <c r="O15" s="244">
        <v>299</v>
      </c>
      <c r="P15" s="244">
        <v>440</v>
      </c>
      <c r="Q15" s="259">
        <v>512</v>
      </c>
      <c r="R15" s="260">
        <v>489</v>
      </c>
      <c r="S15" s="244">
        <v>311</v>
      </c>
      <c r="T15" s="261">
        <v>178</v>
      </c>
      <c r="U15" s="260">
        <v>760</v>
      </c>
      <c r="V15" s="244">
        <v>2</v>
      </c>
      <c r="W15" s="244">
        <v>29</v>
      </c>
      <c r="X15" s="244">
        <v>729</v>
      </c>
      <c r="Y15" s="244">
        <v>2907</v>
      </c>
      <c r="Z15" s="262">
        <v>0.2263501891984864</v>
      </c>
      <c r="AA15" s="262">
        <v>9.9415204678362568E-2</v>
      </c>
      <c r="AB15" s="262">
        <v>0.26659786721706225</v>
      </c>
      <c r="AC15" s="262">
        <v>0.28276573787409703</v>
      </c>
      <c r="AD15" s="263">
        <v>0.12487100103199174</v>
      </c>
      <c r="AE15" s="244">
        <v>3323</v>
      </c>
      <c r="AF15" s="262">
        <v>0.86066807102016252</v>
      </c>
      <c r="AG15" s="262">
        <v>0.12488715016551309</v>
      </c>
      <c r="AH15" s="262">
        <v>1.4444778814324405E-2</v>
      </c>
      <c r="AI15" s="244">
        <v>1251</v>
      </c>
      <c r="AJ15" s="262">
        <v>0.23900879296562749</v>
      </c>
      <c r="AK15" s="262">
        <v>0.35171862509992008</v>
      </c>
      <c r="AL15" s="263">
        <v>0.40927258193445243</v>
      </c>
      <c r="AM15" s="260">
        <v>489</v>
      </c>
      <c r="AN15" s="262">
        <v>0.63599182004089982</v>
      </c>
      <c r="AO15" s="263">
        <v>0.36400817995910023</v>
      </c>
      <c r="AP15" s="260">
        <v>760</v>
      </c>
      <c r="AQ15" s="262">
        <v>2.631578947368421E-3</v>
      </c>
      <c r="AR15" s="262">
        <v>3.8157894736842106E-2</v>
      </c>
      <c r="AS15" s="262">
        <v>0.95921052631578951</v>
      </c>
    </row>
    <row r="16" spans="1:45" ht="13.5" thickTop="1" x14ac:dyDescent="0.2">
      <c r="A16" s="1" t="s">
        <v>11</v>
      </c>
      <c r="B16" s="58">
        <v>1268</v>
      </c>
      <c r="C16" s="59"/>
      <c r="D16" s="58">
        <v>421</v>
      </c>
      <c r="E16" s="58">
        <v>24</v>
      </c>
      <c r="F16" s="256">
        <v>32</v>
      </c>
      <c r="G16" s="58">
        <v>90</v>
      </c>
      <c r="H16" s="58">
        <v>224</v>
      </c>
      <c r="I16" s="58">
        <v>51</v>
      </c>
      <c r="J16" s="239">
        <v>430</v>
      </c>
      <c r="K16" s="58">
        <v>325</v>
      </c>
      <c r="L16" s="58">
        <v>95</v>
      </c>
      <c r="M16" s="58">
        <v>10</v>
      </c>
      <c r="N16" s="58">
        <v>195</v>
      </c>
      <c r="O16" s="58">
        <v>47</v>
      </c>
      <c r="P16" s="58">
        <v>48</v>
      </c>
      <c r="Q16" s="60">
        <v>100</v>
      </c>
      <c r="R16" s="61">
        <v>156</v>
      </c>
      <c r="S16" s="58">
        <v>34</v>
      </c>
      <c r="T16" s="257">
        <v>122</v>
      </c>
      <c r="U16" s="58">
        <v>66</v>
      </c>
      <c r="V16" s="58">
        <v>1</v>
      </c>
      <c r="W16" s="58">
        <v>13</v>
      </c>
      <c r="X16" s="58">
        <v>52</v>
      </c>
      <c r="Y16" s="258">
        <v>421</v>
      </c>
      <c r="Z16" s="62">
        <v>5.7007125890736345E-2</v>
      </c>
      <c r="AA16" s="62">
        <v>7.6009501187648459E-2</v>
      </c>
      <c r="AB16" s="62">
        <v>0.21377672209026127</v>
      </c>
      <c r="AC16" s="62">
        <v>0.53206650831353919</v>
      </c>
      <c r="AD16" s="63">
        <v>0.12114014251781473</v>
      </c>
      <c r="AE16" s="58">
        <v>430</v>
      </c>
      <c r="AF16" s="62">
        <v>0.7558139534883721</v>
      </c>
      <c r="AG16" s="62">
        <v>0.22093023255813954</v>
      </c>
      <c r="AH16" s="62">
        <v>2.3255813953488372E-2</v>
      </c>
      <c r="AI16" s="58">
        <v>195</v>
      </c>
      <c r="AJ16" s="62">
        <v>0.24102564102564103</v>
      </c>
      <c r="AK16" s="62">
        <v>0.24615384615384617</v>
      </c>
      <c r="AL16" s="63">
        <v>0.51282051282051277</v>
      </c>
      <c r="AM16" s="58">
        <v>156</v>
      </c>
      <c r="AN16" s="62">
        <v>0.21794871794871795</v>
      </c>
      <c r="AO16" s="63">
        <v>0.78205128205128205</v>
      </c>
      <c r="AP16" s="58">
        <v>66</v>
      </c>
      <c r="AQ16" s="62">
        <v>1.5151515151515152E-2</v>
      </c>
      <c r="AR16" s="62">
        <v>0.19696969696969696</v>
      </c>
      <c r="AS16" s="62">
        <v>0.78787878787878785</v>
      </c>
    </row>
    <row r="17" spans="1:45" x14ac:dyDescent="0.2">
      <c r="A17" s="1" t="s">
        <v>12</v>
      </c>
      <c r="B17" s="58">
        <v>380</v>
      </c>
      <c r="C17" s="59"/>
      <c r="D17" s="58">
        <v>153</v>
      </c>
      <c r="E17" s="58">
        <v>7</v>
      </c>
      <c r="F17" s="256">
        <v>19</v>
      </c>
      <c r="G17" s="58">
        <v>55</v>
      </c>
      <c r="H17" s="58">
        <v>57</v>
      </c>
      <c r="I17" s="58">
        <v>15</v>
      </c>
      <c r="J17" s="239">
        <v>76</v>
      </c>
      <c r="K17" s="58">
        <v>64</v>
      </c>
      <c r="L17" s="58">
        <v>12</v>
      </c>
      <c r="M17" s="58">
        <v>0</v>
      </c>
      <c r="N17" s="58">
        <v>30</v>
      </c>
      <c r="O17" s="58">
        <v>9</v>
      </c>
      <c r="P17" s="58">
        <v>12</v>
      </c>
      <c r="Q17" s="60">
        <v>9</v>
      </c>
      <c r="R17" s="61">
        <v>10</v>
      </c>
      <c r="S17" s="58">
        <v>5</v>
      </c>
      <c r="T17" s="257">
        <v>5</v>
      </c>
      <c r="U17" s="58">
        <v>111</v>
      </c>
      <c r="V17" s="58">
        <v>0</v>
      </c>
      <c r="W17" s="58">
        <v>5</v>
      </c>
      <c r="X17" s="58">
        <v>106</v>
      </c>
      <c r="Y17" s="258">
        <v>153</v>
      </c>
      <c r="Z17" s="62">
        <v>4.5751633986928102E-2</v>
      </c>
      <c r="AA17" s="62">
        <v>0.12418300653594772</v>
      </c>
      <c r="AB17" s="62">
        <v>0.35947712418300654</v>
      </c>
      <c r="AC17" s="62">
        <v>0.37254901960784315</v>
      </c>
      <c r="AD17" s="63">
        <v>9.8039215686274508E-2</v>
      </c>
      <c r="AE17" s="58">
        <v>76</v>
      </c>
      <c r="AF17" s="62">
        <v>0.84210526315789469</v>
      </c>
      <c r="AG17" s="62">
        <v>0.15789473684210525</v>
      </c>
      <c r="AH17" s="62">
        <v>0</v>
      </c>
      <c r="AI17" s="58">
        <v>30</v>
      </c>
      <c r="AJ17" s="62">
        <v>0.3</v>
      </c>
      <c r="AK17" s="62">
        <v>0.4</v>
      </c>
      <c r="AL17" s="63">
        <v>0.3</v>
      </c>
      <c r="AM17" s="58">
        <v>10</v>
      </c>
      <c r="AN17" s="62">
        <v>0.5</v>
      </c>
      <c r="AO17" s="63">
        <v>0.5</v>
      </c>
      <c r="AP17" s="58">
        <v>111</v>
      </c>
      <c r="AQ17" s="62">
        <v>0</v>
      </c>
      <c r="AR17" s="62">
        <v>4.5045045045045043E-2</v>
      </c>
      <c r="AS17" s="62">
        <v>0.95495495495495497</v>
      </c>
    </row>
    <row r="18" spans="1:45" x14ac:dyDescent="0.2">
      <c r="A18" s="1" t="s">
        <v>23</v>
      </c>
      <c r="B18" s="58">
        <v>1808</v>
      </c>
      <c r="C18" s="59"/>
      <c r="D18" s="58">
        <v>854</v>
      </c>
      <c r="E18" s="58">
        <v>95</v>
      </c>
      <c r="F18" s="256">
        <v>65</v>
      </c>
      <c r="G18" s="58">
        <v>380</v>
      </c>
      <c r="H18" s="58">
        <v>231</v>
      </c>
      <c r="I18" s="58">
        <v>83</v>
      </c>
      <c r="J18" s="239">
        <v>588</v>
      </c>
      <c r="K18" s="58">
        <v>502</v>
      </c>
      <c r="L18" s="58">
        <v>81</v>
      </c>
      <c r="M18" s="58">
        <v>5</v>
      </c>
      <c r="N18" s="58">
        <v>202</v>
      </c>
      <c r="O18" s="58">
        <v>54</v>
      </c>
      <c r="P18" s="58">
        <v>70</v>
      </c>
      <c r="Q18" s="60">
        <v>78</v>
      </c>
      <c r="R18" s="61">
        <v>78</v>
      </c>
      <c r="S18" s="58">
        <v>36</v>
      </c>
      <c r="T18" s="257">
        <v>42</v>
      </c>
      <c r="U18" s="58">
        <v>86</v>
      </c>
      <c r="V18" s="58">
        <v>1</v>
      </c>
      <c r="W18" s="58">
        <v>31</v>
      </c>
      <c r="X18" s="58">
        <v>54</v>
      </c>
      <c r="Y18" s="258">
        <v>854</v>
      </c>
      <c r="Z18" s="62">
        <v>0.11124121779859485</v>
      </c>
      <c r="AA18" s="62">
        <v>7.611241217798595E-2</v>
      </c>
      <c r="AB18" s="62">
        <v>0.44496487119437939</v>
      </c>
      <c r="AC18" s="62">
        <v>0.27049180327868855</v>
      </c>
      <c r="AD18" s="63">
        <v>9.7189695550351285E-2</v>
      </c>
      <c r="AE18" s="58">
        <v>588</v>
      </c>
      <c r="AF18" s="62">
        <v>0.8537414965986394</v>
      </c>
      <c r="AG18" s="62">
        <v>0.13775510204081631</v>
      </c>
      <c r="AH18" s="62">
        <v>8.5034013605442185E-3</v>
      </c>
      <c r="AI18" s="58">
        <v>202</v>
      </c>
      <c r="AJ18" s="62">
        <v>0.26732673267326734</v>
      </c>
      <c r="AK18" s="62">
        <v>0.34653465346534651</v>
      </c>
      <c r="AL18" s="63">
        <v>0.38613861386138615</v>
      </c>
      <c r="AM18" s="58">
        <v>78</v>
      </c>
      <c r="AN18" s="62">
        <v>0.46153846153846156</v>
      </c>
      <c r="AO18" s="63">
        <v>0.53846153846153844</v>
      </c>
      <c r="AP18" s="58">
        <v>86</v>
      </c>
      <c r="AQ18" s="62">
        <v>1.1627906976744186E-2</v>
      </c>
      <c r="AR18" s="62">
        <v>0.36046511627906974</v>
      </c>
      <c r="AS18" s="62">
        <v>0.62790697674418605</v>
      </c>
    </row>
    <row r="19" spans="1:45" ht="13.5" thickBot="1" x14ac:dyDescent="0.25">
      <c r="A19" s="1" t="s">
        <v>41</v>
      </c>
      <c r="B19" s="58">
        <v>1348</v>
      </c>
      <c r="C19" s="65"/>
      <c r="D19" s="58">
        <v>476</v>
      </c>
      <c r="E19" s="58">
        <v>14</v>
      </c>
      <c r="F19" s="256">
        <v>31</v>
      </c>
      <c r="G19" s="58">
        <v>136</v>
      </c>
      <c r="H19" s="58">
        <v>223</v>
      </c>
      <c r="I19" s="58">
        <v>72</v>
      </c>
      <c r="J19" s="239">
        <v>461</v>
      </c>
      <c r="K19" s="58">
        <v>348</v>
      </c>
      <c r="L19" s="58">
        <v>110</v>
      </c>
      <c r="M19" s="58">
        <v>3</v>
      </c>
      <c r="N19" s="58">
        <v>258</v>
      </c>
      <c r="O19" s="58">
        <v>48</v>
      </c>
      <c r="P19" s="58">
        <v>92</v>
      </c>
      <c r="Q19" s="60">
        <v>118</v>
      </c>
      <c r="R19" s="61">
        <v>107</v>
      </c>
      <c r="S19" s="58">
        <v>23</v>
      </c>
      <c r="T19" s="257">
        <v>84</v>
      </c>
      <c r="U19" s="58">
        <v>46</v>
      </c>
      <c r="V19" s="58">
        <v>1</v>
      </c>
      <c r="W19" s="58">
        <v>10</v>
      </c>
      <c r="X19" s="58">
        <v>35</v>
      </c>
      <c r="Y19" s="258">
        <v>476</v>
      </c>
      <c r="Z19" s="62">
        <v>2.9411764705882353E-2</v>
      </c>
      <c r="AA19" s="62">
        <v>6.5126050420168072E-2</v>
      </c>
      <c r="AB19" s="62">
        <v>0.2857142857142857</v>
      </c>
      <c r="AC19" s="62">
        <v>0.46848739495798319</v>
      </c>
      <c r="AD19" s="63">
        <v>0.15126050420168066</v>
      </c>
      <c r="AE19" s="58">
        <v>461</v>
      </c>
      <c r="AF19" s="62">
        <v>0.75488069414316705</v>
      </c>
      <c r="AG19" s="62">
        <v>0.23861171366594361</v>
      </c>
      <c r="AH19" s="62">
        <v>6.5075921908893707E-3</v>
      </c>
      <c r="AI19" s="58">
        <v>258</v>
      </c>
      <c r="AJ19" s="62">
        <v>0.18604651162790697</v>
      </c>
      <c r="AK19" s="62">
        <v>0.35658914728682173</v>
      </c>
      <c r="AL19" s="63">
        <v>0.4573643410852713</v>
      </c>
      <c r="AM19" s="58">
        <v>107</v>
      </c>
      <c r="AN19" s="62">
        <v>0.21495327102803738</v>
      </c>
      <c r="AO19" s="63">
        <v>0.78504672897196259</v>
      </c>
      <c r="AP19" s="58">
        <v>46</v>
      </c>
      <c r="AQ19" s="62">
        <v>2.1739130434782608E-2</v>
      </c>
      <c r="AR19" s="62">
        <v>0.21739130434782608</v>
      </c>
      <c r="AS19" s="62">
        <v>0.76086956521739135</v>
      </c>
    </row>
    <row r="20" spans="1:45" ht="13.5" thickTop="1" x14ac:dyDescent="0.2">
      <c r="A20" s="1" t="s">
        <v>49</v>
      </c>
      <c r="B20" s="58">
        <v>2412</v>
      </c>
      <c r="C20" s="59"/>
      <c r="D20" s="58">
        <v>736</v>
      </c>
      <c r="E20" s="58">
        <v>95</v>
      </c>
      <c r="F20" s="256">
        <v>79</v>
      </c>
      <c r="G20" s="58">
        <v>228</v>
      </c>
      <c r="H20" s="58">
        <v>226</v>
      </c>
      <c r="I20" s="58">
        <v>108</v>
      </c>
      <c r="J20" s="239">
        <v>893</v>
      </c>
      <c r="K20" s="58">
        <v>733</v>
      </c>
      <c r="L20" s="58">
        <v>153</v>
      </c>
      <c r="M20" s="58">
        <v>7</v>
      </c>
      <c r="N20" s="58">
        <v>592</v>
      </c>
      <c r="O20" s="58">
        <v>119</v>
      </c>
      <c r="P20" s="58">
        <v>200</v>
      </c>
      <c r="Q20" s="60">
        <v>273</v>
      </c>
      <c r="R20" s="61">
        <v>100</v>
      </c>
      <c r="S20" s="58">
        <v>27</v>
      </c>
      <c r="T20" s="257">
        <v>73</v>
      </c>
      <c r="U20" s="58">
        <v>91</v>
      </c>
      <c r="V20" s="58">
        <v>1</v>
      </c>
      <c r="W20" s="58">
        <v>9</v>
      </c>
      <c r="X20" s="58">
        <v>81</v>
      </c>
      <c r="Y20" s="258">
        <v>736</v>
      </c>
      <c r="Z20" s="62">
        <v>0.12907608695652173</v>
      </c>
      <c r="AA20" s="62">
        <v>0.10733695652173914</v>
      </c>
      <c r="AB20" s="62">
        <v>0.30978260869565216</v>
      </c>
      <c r="AC20" s="62">
        <v>0.30706521739130432</v>
      </c>
      <c r="AD20" s="63">
        <v>0.14673913043478262</v>
      </c>
      <c r="AE20" s="58">
        <v>893</v>
      </c>
      <c r="AF20" s="62">
        <v>0.82082866741321392</v>
      </c>
      <c r="AG20" s="62">
        <v>0.17133258678611421</v>
      </c>
      <c r="AH20" s="62">
        <v>7.8387458006718928E-3</v>
      </c>
      <c r="AI20" s="58">
        <v>592</v>
      </c>
      <c r="AJ20" s="62">
        <v>0.20101351351351351</v>
      </c>
      <c r="AK20" s="62">
        <v>0.33783783783783783</v>
      </c>
      <c r="AL20" s="63">
        <v>0.46114864864864863</v>
      </c>
      <c r="AM20" s="58">
        <v>100</v>
      </c>
      <c r="AN20" s="62">
        <v>0.27</v>
      </c>
      <c r="AO20" s="63">
        <v>0.73</v>
      </c>
      <c r="AP20" s="58">
        <v>91</v>
      </c>
      <c r="AQ20" s="62">
        <v>1.098901098901099E-2</v>
      </c>
      <c r="AR20" s="62">
        <v>9.8901098901098897E-2</v>
      </c>
      <c r="AS20" s="62">
        <v>0.89010989010989006</v>
      </c>
    </row>
    <row r="21" spans="1:45" ht="13.5" thickBot="1" x14ac:dyDescent="0.25">
      <c r="A21" s="1" t="s">
        <v>53</v>
      </c>
      <c r="B21" s="58">
        <v>859</v>
      </c>
      <c r="C21" s="59"/>
      <c r="D21" s="58">
        <v>320</v>
      </c>
      <c r="E21" s="58">
        <v>50</v>
      </c>
      <c r="F21" s="256">
        <v>33</v>
      </c>
      <c r="G21" s="58">
        <v>94</v>
      </c>
      <c r="H21" s="58">
        <v>100</v>
      </c>
      <c r="I21" s="58">
        <v>43</v>
      </c>
      <c r="J21" s="239">
        <v>207</v>
      </c>
      <c r="K21" s="58">
        <v>154</v>
      </c>
      <c r="L21" s="58">
        <v>46</v>
      </c>
      <c r="M21" s="58">
        <v>7</v>
      </c>
      <c r="N21" s="58">
        <v>129</v>
      </c>
      <c r="O21" s="58">
        <v>30</v>
      </c>
      <c r="P21" s="58">
        <v>36</v>
      </c>
      <c r="Q21" s="60">
        <v>63</v>
      </c>
      <c r="R21" s="61">
        <v>37</v>
      </c>
      <c r="S21" s="58">
        <v>10</v>
      </c>
      <c r="T21" s="257">
        <v>27</v>
      </c>
      <c r="U21" s="58">
        <v>166</v>
      </c>
      <c r="V21" s="58">
        <v>5</v>
      </c>
      <c r="W21" s="58">
        <v>29</v>
      </c>
      <c r="X21" s="58">
        <v>132</v>
      </c>
      <c r="Y21" s="258">
        <v>320</v>
      </c>
      <c r="Z21" s="62">
        <v>0.15625</v>
      </c>
      <c r="AA21" s="62">
        <v>0.10312499999999999</v>
      </c>
      <c r="AB21" s="62">
        <v>0.29375000000000001</v>
      </c>
      <c r="AC21" s="62">
        <v>0.3125</v>
      </c>
      <c r="AD21" s="63">
        <v>0.13437499999999999</v>
      </c>
      <c r="AE21" s="58">
        <v>207</v>
      </c>
      <c r="AF21" s="62">
        <v>0.7439613526570048</v>
      </c>
      <c r="AG21" s="62">
        <v>0.22222222222222221</v>
      </c>
      <c r="AH21" s="62">
        <v>3.3816425120772944E-2</v>
      </c>
      <c r="AI21" s="58">
        <v>129</v>
      </c>
      <c r="AJ21" s="62">
        <v>0.23255813953488372</v>
      </c>
      <c r="AK21" s="62">
        <v>0.27906976744186046</v>
      </c>
      <c r="AL21" s="63">
        <v>0.48837209302325579</v>
      </c>
      <c r="AM21" s="58">
        <v>37</v>
      </c>
      <c r="AN21" s="62">
        <v>0.27027027027027029</v>
      </c>
      <c r="AO21" s="63">
        <v>0.72972972972972971</v>
      </c>
      <c r="AP21" s="58">
        <v>166</v>
      </c>
      <c r="AQ21" s="62">
        <v>3.0120481927710843E-2</v>
      </c>
      <c r="AR21" s="62">
        <v>0.1746987951807229</v>
      </c>
      <c r="AS21" s="62">
        <v>0.79518072289156627</v>
      </c>
    </row>
    <row r="22" spans="1:45" ht="14.25" thickTop="1" thickBot="1" x14ac:dyDescent="0.25">
      <c r="A22" s="243" t="s">
        <v>141</v>
      </c>
      <c r="B22" s="244">
        <v>8075</v>
      </c>
      <c r="C22" s="59"/>
      <c r="D22" s="246">
        <v>2960</v>
      </c>
      <c r="E22" s="244">
        <v>285</v>
      </c>
      <c r="F22" s="244">
        <v>259</v>
      </c>
      <c r="G22" s="244">
        <v>983</v>
      </c>
      <c r="H22" s="244">
        <v>1061</v>
      </c>
      <c r="I22" s="244">
        <v>372</v>
      </c>
      <c r="J22" s="246">
        <v>2655</v>
      </c>
      <c r="K22" s="244">
        <v>2126</v>
      </c>
      <c r="L22" s="244">
        <v>497</v>
      </c>
      <c r="M22" s="244">
        <v>32</v>
      </c>
      <c r="N22" s="244">
        <v>1406</v>
      </c>
      <c r="O22" s="244">
        <v>307</v>
      </c>
      <c r="P22" s="244">
        <v>458</v>
      </c>
      <c r="Q22" s="259">
        <v>641</v>
      </c>
      <c r="R22" s="260">
        <v>488</v>
      </c>
      <c r="S22" s="244">
        <v>135</v>
      </c>
      <c r="T22" s="261">
        <v>353</v>
      </c>
      <c r="U22" s="260">
        <v>566</v>
      </c>
      <c r="V22" s="244">
        <v>9</v>
      </c>
      <c r="W22" s="244">
        <v>97</v>
      </c>
      <c r="X22" s="244">
        <v>460</v>
      </c>
      <c r="Y22" s="244">
        <v>2960</v>
      </c>
      <c r="Z22" s="262">
        <v>9.6283783783783786E-2</v>
      </c>
      <c r="AA22" s="262">
        <v>8.7499999999999994E-2</v>
      </c>
      <c r="AB22" s="262">
        <v>0.33209459459459462</v>
      </c>
      <c r="AC22" s="262">
        <v>0.35844594594594592</v>
      </c>
      <c r="AD22" s="263">
        <v>0.12567567567567567</v>
      </c>
      <c r="AE22" s="244">
        <v>2655</v>
      </c>
      <c r="AF22" s="262">
        <v>0.80075329566854991</v>
      </c>
      <c r="AG22" s="262">
        <v>0.18719397363465159</v>
      </c>
      <c r="AH22" s="262">
        <v>1.2052730696798493E-2</v>
      </c>
      <c r="AI22" s="244">
        <v>1406</v>
      </c>
      <c r="AJ22" s="262">
        <v>0.21834992887624466</v>
      </c>
      <c r="AK22" s="262">
        <v>0.32574679943100998</v>
      </c>
      <c r="AL22" s="263">
        <v>0.45590327169274536</v>
      </c>
      <c r="AM22" s="260">
        <v>488</v>
      </c>
      <c r="AN22" s="262">
        <v>0.27663934426229508</v>
      </c>
      <c r="AO22" s="263">
        <v>0.72336065573770492</v>
      </c>
      <c r="AP22" s="260">
        <v>566</v>
      </c>
      <c r="AQ22" s="262">
        <v>1.5901060070671377E-2</v>
      </c>
      <c r="AR22" s="262">
        <v>0.17137809187279152</v>
      </c>
      <c r="AS22" s="262">
        <v>0.8127208480565371</v>
      </c>
    </row>
    <row r="23" spans="1:45" ht="13.5" thickTop="1" x14ac:dyDescent="0.2">
      <c r="A23" s="1" t="s">
        <v>5</v>
      </c>
      <c r="B23" s="58">
        <v>1085</v>
      </c>
      <c r="C23" s="59"/>
      <c r="D23" s="58">
        <v>432</v>
      </c>
      <c r="E23" s="58">
        <v>69</v>
      </c>
      <c r="F23" s="256">
        <v>43</v>
      </c>
      <c r="G23" s="58">
        <v>112</v>
      </c>
      <c r="H23" s="58">
        <v>151</v>
      </c>
      <c r="I23" s="58">
        <v>57</v>
      </c>
      <c r="J23" s="239">
        <v>314</v>
      </c>
      <c r="K23" s="58">
        <v>260</v>
      </c>
      <c r="L23" s="58">
        <v>47</v>
      </c>
      <c r="M23" s="58">
        <v>7</v>
      </c>
      <c r="N23" s="58">
        <v>158</v>
      </c>
      <c r="O23" s="58">
        <v>28</v>
      </c>
      <c r="P23" s="58">
        <v>54</v>
      </c>
      <c r="Q23" s="60">
        <v>76</v>
      </c>
      <c r="R23" s="61">
        <v>88</v>
      </c>
      <c r="S23" s="58">
        <v>31</v>
      </c>
      <c r="T23" s="257">
        <v>57</v>
      </c>
      <c r="U23" s="58">
        <v>93</v>
      </c>
      <c r="V23" s="58">
        <v>1</v>
      </c>
      <c r="W23" s="58">
        <v>25</v>
      </c>
      <c r="X23" s="58">
        <v>67</v>
      </c>
      <c r="Y23" s="258">
        <v>432</v>
      </c>
      <c r="Z23" s="62">
        <v>0.15972222222222221</v>
      </c>
      <c r="AA23" s="62">
        <v>9.9537037037037035E-2</v>
      </c>
      <c r="AB23" s="62">
        <v>0.25925925925925924</v>
      </c>
      <c r="AC23" s="62">
        <v>0.34953703703703703</v>
      </c>
      <c r="AD23" s="63">
        <v>0.13194444444444445</v>
      </c>
      <c r="AE23" s="58">
        <v>314</v>
      </c>
      <c r="AF23" s="62">
        <v>0.82802547770700641</v>
      </c>
      <c r="AG23" s="62">
        <v>0.14968152866242038</v>
      </c>
      <c r="AH23" s="62">
        <v>2.2292993630573247E-2</v>
      </c>
      <c r="AI23" s="58">
        <v>158</v>
      </c>
      <c r="AJ23" s="62">
        <v>0.17721518987341772</v>
      </c>
      <c r="AK23" s="62">
        <v>0.34177215189873417</v>
      </c>
      <c r="AL23" s="63">
        <v>0.48101265822784811</v>
      </c>
      <c r="AM23" s="58">
        <v>88</v>
      </c>
      <c r="AN23" s="62">
        <v>0.35227272727272729</v>
      </c>
      <c r="AO23" s="63">
        <v>0.64772727272727271</v>
      </c>
      <c r="AP23" s="58">
        <v>93</v>
      </c>
      <c r="AQ23" s="62">
        <v>1.0752688172043012E-2</v>
      </c>
      <c r="AR23" s="62">
        <v>0.26881720430107525</v>
      </c>
      <c r="AS23" s="62">
        <v>0.72043010752688175</v>
      </c>
    </row>
    <row r="24" spans="1:45" ht="13.5" thickBot="1" x14ac:dyDescent="0.25">
      <c r="A24" s="1" t="s">
        <v>13</v>
      </c>
      <c r="B24" s="58">
        <v>3750</v>
      </c>
      <c r="C24" s="65"/>
      <c r="D24" s="58">
        <v>1445</v>
      </c>
      <c r="E24" s="58">
        <v>82</v>
      </c>
      <c r="F24" s="256">
        <v>129</v>
      </c>
      <c r="G24" s="58">
        <v>354</v>
      </c>
      <c r="H24" s="58">
        <v>619</v>
      </c>
      <c r="I24" s="58">
        <v>261</v>
      </c>
      <c r="J24" s="239">
        <v>1286</v>
      </c>
      <c r="K24" s="58">
        <v>1145</v>
      </c>
      <c r="L24" s="58">
        <v>123</v>
      </c>
      <c r="M24" s="58">
        <v>18</v>
      </c>
      <c r="N24" s="58">
        <v>603</v>
      </c>
      <c r="O24" s="58">
        <v>104</v>
      </c>
      <c r="P24" s="58">
        <v>248</v>
      </c>
      <c r="Q24" s="60">
        <v>251</v>
      </c>
      <c r="R24" s="61">
        <v>269</v>
      </c>
      <c r="S24" s="58">
        <v>78</v>
      </c>
      <c r="T24" s="257">
        <v>191</v>
      </c>
      <c r="U24" s="58">
        <v>147</v>
      </c>
      <c r="V24" s="58">
        <v>3</v>
      </c>
      <c r="W24" s="58">
        <v>9</v>
      </c>
      <c r="X24" s="58">
        <v>135</v>
      </c>
      <c r="Y24" s="258">
        <v>1445</v>
      </c>
      <c r="Z24" s="62">
        <v>5.674740484429066E-2</v>
      </c>
      <c r="AA24" s="62">
        <v>8.9273356401384077E-2</v>
      </c>
      <c r="AB24" s="62">
        <v>0.24498269896193772</v>
      </c>
      <c r="AC24" s="62">
        <v>0.42837370242214534</v>
      </c>
      <c r="AD24" s="63">
        <v>0.18062283737024221</v>
      </c>
      <c r="AE24" s="58">
        <v>1286</v>
      </c>
      <c r="AF24" s="62">
        <v>0.89035769828926903</v>
      </c>
      <c r="AG24" s="62">
        <v>9.5645412130637639E-2</v>
      </c>
      <c r="AH24" s="62">
        <v>1.3996889580093312E-2</v>
      </c>
      <c r="AI24" s="58">
        <v>603</v>
      </c>
      <c r="AJ24" s="62">
        <v>0.17247097844112769</v>
      </c>
      <c r="AK24" s="62">
        <v>0.41127694859038144</v>
      </c>
      <c r="AL24" s="63">
        <v>0.41625207296849087</v>
      </c>
      <c r="AM24" s="58">
        <v>269</v>
      </c>
      <c r="AN24" s="62">
        <v>0.2899628252788104</v>
      </c>
      <c r="AO24" s="63">
        <v>0.71003717472118955</v>
      </c>
      <c r="AP24" s="58">
        <v>147</v>
      </c>
      <c r="AQ24" s="62">
        <v>2.0408163265306121E-2</v>
      </c>
      <c r="AR24" s="62">
        <v>6.1224489795918366E-2</v>
      </c>
      <c r="AS24" s="62">
        <v>0.91836734693877553</v>
      </c>
    </row>
    <row r="25" spans="1:45" ht="13.5" thickTop="1" x14ac:dyDescent="0.2">
      <c r="A25" s="1" t="s">
        <v>14</v>
      </c>
      <c r="B25" s="58">
        <v>2183</v>
      </c>
      <c r="C25" s="59"/>
      <c r="D25" s="58">
        <v>714</v>
      </c>
      <c r="E25" s="58">
        <v>47</v>
      </c>
      <c r="F25" s="256">
        <v>24</v>
      </c>
      <c r="G25" s="58">
        <v>249</v>
      </c>
      <c r="H25" s="58">
        <v>297</v>
      </c>
      <c r="I25" s="58">
        <v>97</v>
      </c>
      <c r="J25" s="239">
        <v>630</v>
      </c>
      <c r="K25" s="58">
        <v>539</v>
      </c>
      <c r="L25" s="58">
        <v>85</v>
      </c>
      <c r="M25" s="58">
        <v>6</v>
      </c>
      <c r="N25" s="58">
        <v>537</v>
      </c>
      <c r="O25" s="58">
        <v>99</v>
      </c>
      <c r="P25" s="58">
        <v>177</v>
      </c>
      <c r="Q25" s="60">
        <v>261</v>
      </c>
      <c r="R25" s="61">
        <v>110</v>
      </c>
      <c r="S25" s="58">
        <v>16</v>
      </c>
      <c r="T25" s="257">
        <v>94</v>
      </c>
      <c r="U25" s="58">
        <v>192</v>
      </c>
      <c r="V25" s="58">
        <v>1</v>
      </c>
      <c r="W25" s="58">
        <v>23</v>
      </c>
      <c r="X25" s="58">
        <v>168</v>
      </c>
      <c r="Y25" s="258">
        <v>714</v>
      </c>
      <c r="Z25" s="62">
        <v>6.5826330532212887E-2</v>
      </c>
      <c r="AA25" s="62">
        <v>3.3613445378151259E-2</v>
      </c>
      <c r="AB25" s="62">
        <v>0.34873949579831931</v>
      </c>
      <c r="AC25" s="62">
        <v>0.41596638655462187</v>
      </c>
      <c r="AD25" s="63">
        <v>0.13585434173669467</v>
      </c>
      <c r="AE25" s="58">
        <v>630</v>
      </c>
      <c r="AF25" s="62">
        <v>0.85555555555555551</v>
      </c>
      <c r="AG25" s="62">
        <v>0.13492063492063491</v>
      </c>
      <c r="AH25" s="62">
        <v>9.5238095238095247E-3</v>
      </c>
      <c r="AI25" s="58">
        <v>537</v>
      </c>
      <c r="AJ25" s="62">
        <v>0.18435754189944134</v>
      </c>
      <c r="AK25" s="62">
        <v>0.32960893854748602</v>
      </c>
      <c r="AL25" s="63">
        <v>0.48603351955307261</v>
      </c>
      <c r="AM25" s="58">
        <v>110</v>
      </c>
      <c r="AN25" s="62">
        <v>0.14545454545454545</v>
      </c>
      <c r="AO25" s="63">
        <v>0.8545454545454545</v>
      </c>
      <c r="AP25" s="58">
        <v>192</v>
      </c>
      <c r="AQ25" s="62">
        <v>5.208333333333333E-3</v>
      </c>
      <c r="AR25" s="62">
        <v>0.11979166666666667</v>
      </c>
      <c r="AS25" s="62">
        <v>0.875</v>
      </c>
    </row>
    <row r="26" spans="1:45" x14ac:dyDescent="0.2">
      <c r="A26" s="1" t="s">
        <v>55</v>
      </c>
      <c r="B26" s="58">
        <v>5215</v>
      </c>
      <c r="C26" s="59"/>
      <c r="D26" s="58">
        <v>1347</v>
      </c>
      <c r="E26" s="58">
        <v>209</v>
      </c>
      <c r="F26" s="256">
        <v>112</v>
      </c>
      <c r="G26" s="58">
        <v>231</v>
      </c>
      <c r="H26" s="58">
        <v>537</v>
      </c>
      <c r="I26" s="58">
        <v>258</v>
      </c>
      <c r="J26" s="239">
        <v>1855</v>
      </c>
      <c r="K26" s="58">
        <v>1655</v>
      </c>
      <c r="L26" s="58">
        <v>191</v>
      </c>
      <c r="M26" s="58">
        <v>9</v>
      </c>
      <c r="N26" s="58">
        <v>1502</v>
      </c>
      <c r="O26" s="58">
        <v>153</v>
      </c>
      <c r="P26" s="58">
        <v>649</v>
      </c>
      <c r="Q26" s="60">
        <v>700</v>
      </c>
      <c r="R26" s="61">
        <v>347</v>
      </c>
      <c r="S26" s="58">
        <v>43</v>
      </c>
      <c r="T26" s="257">
        <v>304</v>
      </c>
      <c r="U26" s="58">
        <v>164</v>
      </c>
      <c r="V26" s="58">
        <v>1</v>
      </c>
      <c r="W26" s="58">
        <v>35</v>
      </c>
      <c r="X26" s="58">
        <v>128</v>
      </c>
      <c r="Y26" s="258">
        <v>1347</v>
      </c>
      <c r="Z26" s="62">
        <v>0.15515961395694136</v>
      </c>
      <c r="AA26" s="62">
        <v>8.3147735708982928E-2</v>
      </c>
      <c r="AB26" s="62">
        <v>0.17149220489977729</v>
      </c>
      <c r="AC26" s="62">
        <v>0.39866369710467708</v>
      </c>
      <c r="AD26" s="63">
        <v>0.19153674832962139</v>
      </c>
      <c r="AE26" s="58">
        <v>1855</v>
      </c>
      <c r="AF26" s="62">
        <v>0.89218328840970351</v>
      </c>
      <c r="AG26" s="62">
        <v>0.10296495956873315</v>
      </c>
      <c r="AH26" s="62">
        <v>4.8517520215633422E-3</v>
      </c>
      <c r="AI26" s="58">
        <v>1502</v>
      </c>
      <c r="AJ26" s="62">
        <v>0.10186418109187749</v>
      </c>
      <c r="AK26" s="62">
        <v>0.43209054593874835</v>
      </c>
      <c r="AL26" s="63">
        <v>0.46604527296937415</v>
      </c>
      <c r="AM26" s="58">
        <v>347</v>
      </c>
      <c r="AN26" s="62">
        <v>0.1239193083573487</v>
      </c>
      <c r="AO26" s="63">
        <v>0.87608069164265134</v>
      </c>
      <c r="AP26" s="58">
        <v>164</v>
      </c>
      <c r="AQ26" s="62">
        <v>6.0975609756097563E-3</v>
      </c>
      <c r="AR26" s="62">
        <v>0.21341463414634146</v>
      </c>
      <c r="AS26" s="62">
        <v>0.78048780487804881</v>
      </c>
    </row>
    <row r="27" spans="1:45" x14ac:dyDescent="0.2">
      <c r="A27" s="1" t="s">
        <v>28</v>
      </c>
      <c r="B27" s="58">
        <v>1777</v>
      </c>
      <c r="C27" s="59"/>
      <c r="D27" s="58">
        <v>570</v>
      </c>
      <c r="E27" s="58">
        <v>72</v>
      </c>
      <c r="F27" s="256">
        <v>32</v>
      </c>
      <c r="G27" s="58">
        <v>81</v>
      </c>
      <c r="H27" s="58">
        <v>318</v>
      </c>
      <c r="I27" s="58">
        <v>67</v>
      </c>
      <c r="J27" s="239">
        <v>608</v>
      </c>
      <c r="K27" s="58">
        <v>547</v>
      </c>
      <c r="L27" s="58">
        <v>59</v>
      </c>
      <c r="M27" s="58">
        <v>2</v>
      </c>
      <c r="N27" s="58">
        <v>413</v>
      </c>
      <c r="O27" s="58">
        <v>84</v>
      </c>
      <c r="P27" s="58">
        <v>158</v>
      </c>
      <c r="Q27" s="60">
        <v>171</v>
      </c>
      <c r="R27" s="61">
        <v>127</v>
      </c>
      <c r="S27" s="58">
        <v>21</v>
      </c>
      <c r="T27" s="257">
        <v>106</v>
      </c>
      <c r="U27" s="58">
        <v>59</v>
      </c>
      <c r="V27" s="58">
        <v>3</v>
      </c>
      <c r="W27" s="58">
        <v>2</v>
      </c>
      <c r="X27" s="58">
        <v>54</v>
      </c>
      <c r="Y27" s="258">
        <v>570</v>
      </c>
      <c r="Z27" s="62">
        <v>0.12631578947368421</v>
      </c>
      <c r="AA27" s="62">
        <v>5.6140350877192984E-2</v>
      </c>
      <c r="AB27" s="62">
        <v>0.14210526315789473</v>
      </c>
      <c r="AC27" s="62">
        <v>0.55789473684210522</v>
      </c>
      <c r="AD27" s="63">
        <v>0.11754385964912281</v>
      </c>
      <c r="AE27" s="58">
        <v>608</v>
      </c>
      <c r="AF27" s="62">
        <v>0.89967105263157898</v>
      </c>
      <c r="AG27" s="62">
        <v>9.7039473684210523E-2</v>
      </c>
      <c r="AH27" s="62">
        <v>3.2894736842105261E-3</v>
      </c>
      <c r="AI27" s="58">
        <v>413</v>
      </c>
      <c r="AJ27" s="62">
        <v>0.20338983050847459</v>
      </c>
      <c r="AK27" s="62">
        <v>0.38256658595641646</v>
      </c>
      <c r="AL27" s="63">
        <v>0.41404358353510895</v>
      </c>
      <c r="AM27" s="58">
        <v>127</v>
      </c>
      <c r="AN27" s="62">
        <v>0.16535433070866143</v>
      </c>
      <c r="AO27" s="63">
        <v>0.83464566929133854</v>
      </c>
      <c r="AP27" s="58">
        <v>59</v>
      </c>
      <c r="AQ27" s="62">
        <v>5.0847457627118647E-2</v>
      </c>
      <c r="AR27" s="62">
        <v>3.3898305084745763E-2</v>
      </c>
      <c r="AS27" s="62">
        <v>0.9152542372881356</v>
      </c>
    </row>
    <row r="28" spans="1:45" x14ac:dyDescent="0.2">
      <c r="A28" s="1" t="s">
        <v>30</v>
      </c>
      <c r="B28" s="58">
        <v>1901</v>
      </c>
      <c r="C28" s="59"/>
      <c r="D28" s="58">
        <v>827</v>
      </c>
      <c r="E28" s="58">
        <v>90</v>
      </c>
      <c r="F28" s="256">
        <v>57</v>
      </c>
      <c r="G28" s="58">
        <v>280</v>
      </c>
      <c r="H28" s="58">
        <v>277</v>
      </c>
      <c r="I28" s="58">
        <v>123</v>
      </c>
      <c r="J28" s="239">
        <v>550</v>
      </c>
      <c r="K28" s="58">
        <v>447</v>
      </c>
      <c r="L28" s="58">
        <v>93</v>
      </c>
      <c r="M28" s="58">
        <v>10</v>
      </c>
      <c r="N28" s="58">
        <v>277</v>
      </c>
      <c r="O28" s="58">
        <v>58</v>
      </c>
      <c r="P28" s="58">
        <v>119</v>
      </c>
      <c r="Q28" s="60">
        <v>100</v>
      </c>
      <c r="R28" s="61">
        <v>122</v>
      </c>
      <c r="S28" s="58">
        <v>18</v>
      </c>
      <c r="T28" s="257">
        <v>104</v>
      </c>
      <c r="U28" s="58">
        <v>125</v>
      </c>
      <c r="V28" s="58">
        <v>32</v>
      </c>
      <c r="W28" s="58">
        <v>14</v>
      </c>
      <c r="X28" s="58">
        <v>79</v>
      </c>
      <c r="Y28" s="258">
        <v>827</v>
      </c>
      <c r="Z28" s="62">
        <v>0.10882708585247884</v>
      </c>
      <c r="AA28" s="62">
        <v>6.8923821039903271E-2</v>
      </c>
      <c r="AB28" s="62">
        <v>0.3385731559854897</v>
      </c>
      <c r="AC28" s="62">
        <v>0.33494558645707379</v>
      </c>
      <c r="AD28" s="63">
        <v>0.14873035066505441</v>
      </c>
      <c r="AE28" s="58">
        <v>550</v>
      </c>
      <c r="AF28" s="62">
        <v>0.81272727272727274</v>
      </c>
      <c r="AG28" s="62">
        <v>0.1690909090909091</v>
      </c>
      <c r="AH28" s="62">
        <v>1.8181818181818181E-2</v>
      </c>
      <c r="AI28" s="58">
        <v>277</v>
      </c>
      <c r="AJ28" s="62">
        <v>0.20938628158844766</v>
      </c>
      <c r="AK28" s="62">
        <v>0.4296028880866426</v>
      </c>
      <c r="AL28" s="63">
        <v>0.36101083032490977</v>
      </c>
      <c r="AM28" s="58">
        <v>122</v>
      </c>
      <c r="AN28" s="62">
        <v>0.14754098360655737</v>
      </c>
      <c r="AO28" s="63">
        <v>0.85245901639344257</v>
      </c>
      <c r="AP28" s="58">
        <v>125</v>
      </c>
      <c r="AQ28" s="62">
        <v>0.25600000000000001</v>
      </c>
      <c r="AR28" s="62">
        <v>0.112</v>
      </c>
      <c r="AS28" s="62">
        <v>0.63200000000000001</v>
      </c>
    </row>
    <row r="29" spans="1:45" ht="13.5" thickBot="1" x14ac:dyDescent="0.25">
      <c r="A29" s="1" t="s">
        <v>44</v>
      </c>
      <c r="B29" s="58">
        <v>5410</v>
      </c>
      <c r="C29" s="65"/>
      <c r="D29" s="58">
        <v>2379</v>
      </c>
      <c r="E29" s="58">
        <v>1280</v>
      </c>
      <c r="F29" s="256">
        <v>118</v>
      </c>
      <c r="G29" s="58">
        <v>221</v>
      </c>
      <c r="H29" s="58">
        <v>582</v>
      </c>
      <c r="I29" s="58">
        <v>178</v>
      </c>
      <c r="J29" s="239">
        <v>1876</v>
      </c>
      <c r="K29" s="58">
        <v>1733</v>
      </c>
      <c r="L29" s="58">
        <v>128</v>
      </c>
      <c r="M29" s="58">
        <v>15</v>
      </c>
      <c r="N29" s="58">
        <v>345</v>
      </c>
      <c r="O29" s="58">
        <v>39</v>
      </c>
      <c r="P29" s="58">
        <v>154</v>
      </c>
      <c r="Q29" s="60">
        <v>152</v>
      </c>
      <c r="R29" s="61">
        <v>601</v>
      </c>
      <c r="S29" s="58">
        <v>127</v>
      </c>
      <c r="T29" s="257">
        <v>474</v>
      </c>
      <c r="U29" s="58">
        <v>209</v>
      </c>
      <c r="V29" s="58">
        <v>3</v>
      </c>
      <c r="W29" s="58">
        <v>11</v>
      </c>
      <c r="X29" s="58">
        <v>195</v>
      </c>
      <c r="Y29" s="258">
        <v>2379</v>
      </c>
      <c r="Z29" s="62">
        <v>0.5380411937788987</v>
      </c>
      <c r="AA29" s="62">
        <v>4.9600672551492225E-2</v>
      </c>
      <c r="AB29" s="62">
        <v>9.2896174863387984E-2</v>
      </c>
      <c r="AC29" s="62">
        <v>0.24464060529634299</v>
      </c>
      <c r="AD29" s="63">
        <v>7.4821353509878105E-2</v>
      </c>
      <c r="AE29" s="58">
        <v>1876</v>
      </c>
      <c r="AF29" s="62">
        <v>0.92377398720682302</v>
      </c>
      <c r="AG29" s="62">
        <v>6.8230277185501065E-2</v>
      </c>
      <c r="AH29" s="62">
        <v>7.9957356076759065E-3</v>
      </c>
      <c r="AI29" s="58">
        <v>345</v>
      </c>
      <c r="AJ29" s="62">
        <v>0.11304347826086956</v>
      </c>
      <c r="AK29" s="62">
        <v>0.44637681159420289</v>
      </c>
      <c r="AL29" s="63">
        <v>0.44057971014492753</v>
      </c>
      <c r="AM29" s="58">
        <v>601</v>
      </c>
      <c r="AN29" s="62">
        <v>0.2113144758735441</v>
      </c>
      <c r="AO29" s="63">
        <v>0.78868552412645587</v>
      </c>
      <c r="AP29" s="58">
        <v>209</v>
      </c>
      <c r="AQ29" s="62">
        <v>1.4354066985645933E-2</v>
      </c>
      <c r="AR29" s="62">
        <v>5.2631578947368418E-2</v>
      </c>
      <c r="AS29" s="62">
        <v>0.93301435406698563</v>
      </c>
    </row>
    <row r="30" spans="1:45" ht="14.25" thickTop="1" thickBot="1" x14ac:dyDescent="0.25">
      <c r="A30" s="1" t="s">
        <v>46</v>
      </c>
      <c r="B30" s="58">
        <v>1489</v>
      </c>
      <c r="C30" s="59"/>
      <c r="D30" s="58">
        <v>554</v>
      </c>
      <c r="E30" s="58">
        <v>66</v>
      </c>
      <c r="F30" s="256">
        <v>50</v>
      </c>
      <c r="G30" s="58">
        <v>194</v>
      </c>
      <c r="H30" s="58">
        <v>157</v>
      </c>
      <c r="I30" s="58">
        <v>87</v>
      </c>
      <c r="J30" s="239">
        <v>483</v>
      </c>
      <c r="K30" s="58">
        <v>408</v>
      </c>
      <c r="L30" s="58">
        <v>68</v>
      </c>
      <c r="M30" s="58">
        <v>7</v>
      </c>
      <c r="N30" s="58">
        <v>170</v>
      </c>
      <c r="O30" s="58">
        <v>30</v>
      </c>
      <c r="P30" s="58">
        <v>74</v>
      </c>
      <c r="Q30" s="60">
        <v>66</v>
      </c>
      <c r="R30" s="61">
        <v>49</v>
      </c>
      <c r="S30" s="58">
        <v>18</v>
      </c>
      <c r="T30" s="257">
        <v>31</v>
      </c>
      <c r="U30" s="58">
        <v>233</v>
      </c>
      <c r="V30" s="58">
        <v>0</v>
      </c>
      <c r="W30" s="58">
        <v>104</v>
      </c>
      <c r="X30" s="58">
        <v>129</v>
      </c>
      <c r="Y30" s="258">
        <v>554</v>
      </c>
      <c r="Z30" s="62">
        <v>0.11913357400722022</v>
      </c>
      <c r="AA30" s="62">
        <v>9.0252707581227443E-2</v>
      </c>
      <c r="AB30" s="62">
        <v>0.35018050541516244</v>
      </c>
      <c r="AC30" s="62">
        <v>0.28339350180505413</v>
      </c>
      <c r="AD30" s="63">
        <v>0.15703971119133575</v>
      </c>
      <c r="AE30" s="58">
        <v>483</v>
      </c>
      <c r="AF30" s="62">
        <v>0.84472049689440998</v>
      </c>
      <c r="AG30" s="62">
        <v>0.14078674948240166</v>
      </c>
      <c r="AH30" s="62">
        <v>1.4492753623188406E-2</v>
      </c>
      <c r="AI30" s="58">
        <v>170</v>
      </c>
      <c r="AJ30" s="62">
        <v>0.17647058823529413</v>
      </c>
      <c r="AK30" s="62">
        <v>0.43529411764705883</v>
      </c>
      <c r="AL30" s="63">
        <v>0.38823529411764707</v>
      </c>
      <c r="AM30" s="58">
        <v>49</v>
      </c>
      <c r="AN30" s="62">
        <v>0.36734693877551022</v>
      </c>
      <c r="AO30" s="63">
        <v>0.63265306122448983</v>
      </c>
      <c r="AP30" s="58">
        <v>233</v>
      </c>
      <c r="AQ30" s="62">
        <v>0</v>
      </c>
      <c r="AR30" s="62">
        <v>0.44635193133047213</v>
      </c>
      <c r="AS30" s="62">
        <v>0.55364806866952787</v>
      </c>
    </row>
    <row r="31" spans="1:45" ht="14.25" thickTop="1" thickBot="1" x14ac:dyDescent="0.25">
      <c r="A31" s="243" t="s">
        <v>142</v>
      </c>
      <c r="B31" s="244">
        <v>22810</v>
      </c>
      <c r="C31" s="59"/>
      <c r="D31" s="246">
        <v>8268</v>
      </c>
      <c r="E31" s="244">
        <v>1915</v>
      </c>
      <c r="F31" s="244">
        <v>565</v>
      </c>
      <c r="G31" s="244">
        <v>1722</v>
      </c>
      <c r="H31" s="244">
        <v>2938</v>
      </c>
      <c r="I31" s="244">
        <v>1128</v>
      </c>
      <c r="J31" s="246">
        <v>7602</v>
      </c>
      <c r="K31" s="244">
        <v>6734</v>
      </c>
      <c r="L31" s="244">
        <v>794</v>
      </c>
      <c r="M31" s="244">
        <v>74</v>
      </c>
      <c r="N31" s="244">
        <v>4005</v>
      </c>
      <c r="O31" s="244">
        <v>595</v>
      </c>
      <c r="P31" s="244">
        <v>1633</v>
      </c>
      <c r="Q31" s="259">
        <v>1777</v>
      </c>
      <c r="R31" s="260">
        <v>1713</v>
      </c>
      <c r="S31" s="244">
        <v>352</v>
      </c>
      <c r="T31" s="261">
        <v>1361</v>
      </c>
      <c r="U31" s="260">
        <v>1222</v>
      </c>
      <c r="V31" s="244">
        <v>44</v>
      </c>
      <c r="W31" s="244">
        <v>223</v>
      </c>
      <c r="X31" s="244">
        <v>955</v>
      </c>
      <c r="Y31" s="244">
        <v>8268</v>
      </c>
      <c r="Z31" s="262">
        <v>0.23161586840832124</v>
      </c>
      <c r="AA31" s="262">
        <v>6.8335752298016444E-2</v>
      </c>
      <c r="AB31" s="262">
        <v>0.20827285921625543</v>
      </c>
      <c r="AC31" s="262">
        <v>0.35534591194968551</v>
      </c>
      <c r="AD31" s="263">
        <v>0.13642960812772134</v>
      </c>
      <c r="AE31" s="244">
        <v>7602</v>
      </c>
      <c r="AF31" s="262">
        <v>0.88581952117863716</v>
      </c>
      <c r="AG31" s="262">
        <v>0.1044461983688503</v>
      </c>
      <c r="AH31" s="262">
        <v>9.7342804525124959E-3</v>
      </c>
      <c r="AI31" s="244">
        <v>4005</v>
      </c>
      <c r="AJ31" s="262">
        <v>0.14856429463171036</v>
      </c>
      <c r="AK31" s="262">
        <v>0.40774032459425719</v>
      </c>
      <c r="AL31" s="263">
        <v>0.44369538077403248</v>
      </c>
      <c r="AM31" s="260">
        <v>1713</v>
      </c>
      <c r="AN31" s="262">
        <v>0.20548744892002335</v>
      </c>
      <c r="AO31" s="263">
        <v>0.79451255107997665</v>
      </c>
      <c r="AP31" s="260">
        <v>1222</v>
      </c>
      <c r="AQ31" s="262">
        <v>3.6006546644844518E-2</v>
      </c>
      <c r="AR31" s="262">
        <v>0.18248772504091654</v>
      </c>
      <c r="AS31" s="262">
        <v>0.78150572831423892</v>
      </c>
    </row>
    <row r="32" spans="1:45" ht="13.5" thickTop="1" x14ac:dyDescent="0.2">
      <c r="A32" s="1" t="s">
        <v>18</v>
      </c>
      <c r="B32" s="58">
        <v>4905</v>
      </c>
      <c r="C32" s="59"/>
      <c r="D32" s="58">
        <v>1847</v>
      </c>
      <c r="E32" s="58">
        <v>254</v>
      </c>
      <c r="F32" s="256">
        <v>189</v>
      </c>
      <c r="G32" s="58">
        <v>459</v>
      </c>
      <c r="H32" s="58">
        <v>668</v>
      </c>
      <c r="I32" s="58">
        <v>277</v>
      </c>
      <c r="J32" s="239">
        <v>1218</v>
      </c>
      <c r="K32" s="58">
        <v>1059</v>
      </c>
      <c r="L32" s="58">
        <v>143</v>
      </c>
      <c r="M32" s="58">
        <v>16</v>
      </c>
      <c r="N32" s="58">
        <v>611</v>
      </c>
      <c r="O32" s="58">
        <v>140</v>
      </c>
      <c r="P32" s="58">
        <v>196</v>
      </c>
      <c r="Q32" s="60">
        <v>275</v>
      </c>
      <c r="R32" s="61">
        <v>189</v>
      </c>
      <c r="S32" s="58">
        <v>76</v>
      </c>
      <c r="T32" s="257">
        <v>113</v>
      </c>
      <c r="U32" s="58">
        <v>1040</v>
      </c>
      <c r="V32" s="58">
        <v>4</v>
      </c>
      <c r="W32" s="58">
        <v>38</v>
      </c>
      <c r="X32" s="58">
        <v>998</v>
      </c>
      <c r="Y32" s="258">
        <v>1847</v>
      </c>
      <c r="Z32" s="62">
        <v>0.13752030319436925</v>
      </c>
      <c r="AA32" s="62">
        <v>0.10232809962100704</v>
      </c>
      <c r="AB32" s="62">
        <v>0.24851109907958852</v>
      </c>
      <c r="AC32" s="62">
        <v>0.36166756903086084</v>
      </c>
      <c r="AD32" s="63">
        <v>0.14997292907417434</v>
      </c>
      <c r="AE32" s="58">
        <v>1218</v>
      </c>
      <c r="AF32" s="62">
        <v>0.86945812807881773</v>
      </c>
      <c r="AG32" s="62">
        <v>0.1174055829228243</v>
      </c>
      <c r="AH32" s="62">
        <v>1.3136288998357963E-2</v>
      </c>
      <c r="AI32" s="58">
        <v>611</v>
      </c>
      <c r="AJ32" s="62">
        <v>0.22913256955810146</v>
      </c>
      <c r="AK32" s="62">
        <v>0.32078559738134205</v>
      </c>
      <c r="AL32" s="63">
        <v>0.45008183306055649</v>
      </c>
      <c r="AM32" s="58">
        <v>189</v>
      </c>
      <c r="AN32" s="62">
        <v>0.40211640211640209</v>
      </c>
      <c r="AO32" s="63">
        <v>0.59788359788359791</v>
      </c>
      <c r="AP32" s="58">
        <v>1040</v>
      </c>
      <c r="AQ32" s="62">
        <v>3.8461538461538464E-3</v>
      </c>
      <c r="AR32" s="62">
        <v>3.653846153846154E-2</v>
      </c>
      <c r="AS32" s="62">
        <v>0.95961538461538465</v>
      </c>
    </row>
    <row r="33" spans="1:45" x14ac:dyDescent="0.2">
      <c r="A33" s="1" t="s">
        <v>19</v>
      </c>
      <c r="B33" s="58">
        <v>1244</v>
      </c>
      <c r="C33" s="59"/>
      <c r="D33" s="58">
        <v>443</v>
      </c>
      <c r="E33" s="58">
        <v>40</v>
      </c>
      <c r="F33" s="256">
        <v>30</v>
      </c>
      <c r="G33" s="58">
        <v>163</v>
      </c>
      <c r="H33" s="58">
        <v>148</v>
      </c>
      <c r="I33" s="58">
        <v>62</v>
      </c>
      <c r="J33" s="239">
        <v>233</v>
      </c>
      <c r="K33" s="58">
        <v>182</v>
      </c>
      <c r="L33" s="58">
        <v>44</v>
      </c>
      <c r="M33" s="58">
        <v>7</v>
      </c>
      <c r="N33" s="58">
        <v>124</v>
      </c>
      <c r="O33" s="58">
        <v>36</v>
      </c>
      <c r="P33" s="58">
        <v>38</v>
      </c>
      <c r="Q33" s="60">
        <v>50</v>
      </c>
      <c r="R33" s="61">
        <v>33</v>
      </c>
      <c r="S33" s="58">
        <v>18</v>
      </c>
      <c r="T33" s="257">
        <v>15</v>
      </c>
      <c r="U33" s="58">
        <v>411</v>
      </c>
      <c r="V33" s="58">
        <v>18</v>
      </c>
      <c r="W33" s="58">
        <v>44</v>
      </c>
      <c r="X33" s="58">
        <v>349</v>
      </c>
      <c r="Y33" s="258">
        <v>443</v>
      </c>
      <c r="Z33" s="62">
        <v>9.0293453724604969E-2</v>
      </c>
      <c r="AA33" s="62">
        <v>6.772009029345373E-2</v>
      </c>
      <c r="AB33" s="62">
        <v>0.36794582392776526</v>
      </c>
      <c r="AC33" s="62">
        <v>0.3340857787810384</v>
      </c>
      <c r="AD33" s="63">
        <v>0.1399548532731377</v>
      </c>
      <c r="AE33" s="58">
        <v>233</v>
      </c>
      <c r="AF33" s="62">
        <v>0.7811158798283262</v>
      </c>
      <c r="AG33" s="62">
        <v>0.18884120171673821</v>
      </c>
      <c r="AH33" s="62">
        <v>3.0042918454935622E-2</v>
      </c>
      <c r="AI33" s="58">
        <v>124</v>
      </c>
      <c r="AJ33" s="62">
        <v>0.29032258064516131</v>
      </c>
      <c r="AK33" s="62">
        <v>0.30645161290322581</v>
      </c>
      <c r="AL33" s="63">
        <v>0.40322580645161288</v>
      </c>
      <c r="AM33" s="58">
        <v>33</v>
      </c>
      <c r="AN33" s="62">
        <v>0.54545454545454541</v>
      </c>
      <c r="AO33" s="63">
        <v>0.45454545454545453</v>
      </c>
      <c r="AP33" s="58">
        <v>411</v>
      </c>
      <c r="AQ33" s="62">
        <v>4.3795620437956206E-2</v>
      </c>
      <c r="AR33" s="62">
        <v>0.1070559610705596</v>
      </c>
      <c r="AS33" s="62">
        <v>0.84914841849148415</v>
      </c>
    </row>
    <row r="34" spans="1:45" ht="12.75" customHeight="1" thickBot="1" x14ac:dyDescent="0.25">
      <c r="A34" s="1" t="s">
        <v>25</v>
      </c>
      <c r="B34" s="58">
        <v>2339</v>
      </c>
      <c r="C34" s="65"/>
      <c r="D34" s="58">
        <v>982</v>
      </c>
      <c r="E34" s="58">
        <v>45</v>
      </c>
      <c r="F34" s="256">
        <v>67</v>
      </c>
      <c r="G34" s="58">
        <v>306</v>
      </c>
      <c r="H34" s="58">
        <v>439</v>
      </c>
      <c r="I34" s="58">
        <v>125</v>
      </c>
      <c r="J34" s="239">
        <v>686</v>
      </c>
      <c r="K34" s="58">
        <v>565</v>
      </c>
      <c r="L34" s="58">
        <v>111</v>
      </c>
      <c r="M34" s="58">
        <v>10</v>
      </c>
      <c r="N34" s="58">
        <v>302</v>
      </c>
      <c r="O34" s="58">
        <v>91</v>
      </c>
      <c r="P34" s="58">
        <v>108</v>
      </c>
      <c r="Q34" s="60">
        <v>103</v>
      </c>
      <c r="R34" s="61">
        <v>97</v>
      </c>
      <c r="S34" s="58">
        <v>29</v>
      </c>
      <c r="T34" s="257">
        <v>68</v>
      </c>
      <c r="U34" s="58">
        <v>272</v>
      </c>
      <c r="V34" s="58">
        <v>17</v>
      </c>
      <c r="W34" s="58">
        <v>47</v>
      </c>
      <c r="X34" s="58">
        <v>208</v>
      </c>
      <c r="Y34" s="258">
        <v>982</v>
      </c>
      <c r="Z34" s="62">
        <v>4.5824847250509164E-2</v>
      </c>
      <c r="AA34" s="62">
        <v>6.8228105906313646E-2</v>
      </c>
      <c r="AB34" s="62">
        <v>0.31160896130346233</v>
      </c>
      <c r="AC34" s="62">
        <v>0.4470468431771894</v>
      </c>
      <c r="AD34" s="63">
        <v>0.12729124236252545</v>
      </c>
      <c r="AE34" s="58">
        <v>686</v>
      </c>
      <c r="AF34" s="62">
        <v>0.82361516034985427</v>
      </c>
      <c r="AG34" s="62">
        <v>0.16180758017492711</v>
      </c>
      <c r="AH34" s="62">
        <v>1.4577259475218658E-2</v>
      </c>
      <c r="AI34" s="58">
        <v>302</v>
      </c>
      <c r="AJ34" s="62">
        <v>0.30132450331125826</v>
      </c>
      <c r="AK34" s="62">
        <v>0.35761589403973509</v>
      </c>
      <c r="AL34" s="63">
        <v>0.34105960264900664</v>
      </c>
      <c r="AM34" s="58">
        <v>97</v>
      </c>
      <c r="AN34" s="62">
        <v>0.29896907216494845</v>
      </c>
      <c r="AO34" s="63">
        <v>0.7010309278350515</v>
      </c>
      <c r="AP34" s="58">
        <v>272</v>
      </c>
      <c r="AQ34" s="62">
        <v>6.25E-2</v>
      </c>
      <c r="AR34" s="62">
        <v>0.17279411764705882</v>
      </c>
      <c r="AS34" s="62">
        <v>0.76470588235294112</v>
      </c>
    </row>
    <row r="35" spans="1:45" ht="12.75" customHeight="1" thickTop="1" x14ac:dyDescent="0.2">
      <c r="A35" s="1" t="s">
        <v>26</v>
      </c>
      <c r="B35" s="58">
        <v>1474</v>
      </c>
      <c r="C35" s="59"/>
      <c r="D35" s="58">
        <v>637</v>
      </c>
      <c r="E35" s="58">
        <v>41</v>
      </c>
      <c r="F35" s="256">
        <v>39</v>
      </c>
      <c r="G35" s="58">
        <v>213</v>
      </c>
      <c r="H35" s="58">
        <v>273</v>
      </c>
      <c r="I35" s="58">
        <v>71</v>
      </c>
      <c r="J35" s="239">
        <v>427</v>
      </c>
      <c r="K35" s="58">
        <v>316</v>
      </c>
      <c r="L35" s="58">
        <v>104</v>
      </c>
      <c r="M35" s="58">
        <v>7</v>
      </c>
      <c r="N35" s="58">
        <v>138</v>
      </c>
      <c r="O35" s="58">
        <v>53</v>
      </c>
      <c r="P35" s="58">
        <v>51</v>
      </c>
      <c r="Q35" s="60">
        <v>34</v>
      </c>
      <c r="R35" s="61">
        <v>78</v>
      </c>
      <c r="S35" s="58">
        <v>23</v>
      </c>
      <c r="T35" s="257">
        <v>55</v>
      </c>
      <c r="U35" s="58">
        <v>194</v>
      </c>
      <c r="V35" s="58">
        <v>2</v>
      </c>
      <c r="W35" s="58">
        <v>18</v>
      </c>
      <c r="X35" s="58">
        <v>174</v>
      </c>
      <c r="Y35" s="258">
        <v>637</v>
      </c>
      <c r="Z35" s="62">
        <v>6.4364207221350084E-2</v>
      </c>
      <c r="AA35" s="62">
        <v>6.1224489795918366E-2</v>
      </c>
      <c r="AB35" s="62">
        <v>0.33437990580847726</v>
      </c>
      <c r="AC35" s="62">
        <v>0.42857142857142855</v>
      </c>
      <c r="AD35" s="63">
        <v>0.11145996860282574</v>
      </c>
      <c r="AE35" s="58">
        <v>427</v>
      </c>
      <c r="AF35" s="62">
        <v>0.74004683840749419</v>
      </c>
      <c r="AG35" s="62">
        <v>0.24355971896955503</v>
      </c>
      <c r="AH35" s="62">
        <v>1.6393442622950821E-2</v>
      </c>
      <c r="AI35" s="58">
        <v>138</v>
      </c>
      <c r="AJ35" s="62">
        <v>0.38405797101449274</v>
      </c>
      <c r="AK35" s="62">
        <v>0.36956521739130432</v>
      </c>
      <c r="AL35" s="63">
        <v>0.24637681159420291</v>
      </c>
      <c r="AM35" s="58">
        <v>78</v>
      </c>
      <c r="AN35" s="62">
        <v>0.29487179487179488</v>
      </c>
      <c r="AO35" s="63">
        <v>0.70512820512820518</v>
      </c>
      <c r="AP35" s="58">
        <v>194</v>
      </c>
      <c r="AQ35" s="62">
        <v>1.0309278350515464E-2</v>
      </c>
      <c r="AR35" s="62">
        <v>9.2783505154639179E-2</v>
      </c>
      <c r="AS35" s="62">
        <v>0.89690721649484539</v>
      </c>
    </row>
    <row r="36" spans="1:45" x14ac:dyDescent="0.2">
      <c r="A36" s="1" t="s">
        <v>38</v>
      </c>
      <c r="B36" s="58">
        <v>8682</v>
      </c>
      <c r="C36" s="59"/>
      <c r="D36" s="77">
        <v>3209</v>
      </c>
      <c r="E36" s="264">
        <v>254</v>
      </c>
      <c r="F36" s="264">
        <v>242</v>
      </c>
      <c r="G36" s="264">
        <v>1096</v>
      </c>
      <c r="H36" s="264">
        <v>1080</v>
      </c>
      <c r="I36" s="58">
        <v>537</v>
      </c>
      <c r="J36" s="265">
        <v>2904</v>
      </c>
      <c r="K36" s="264">
        <v>2457</v>
      </c>
      <c r="L36" s="264">
        <v>399</v>
      </c>
      <c r="M36" s="264">
        <v>48</v>
      </c>
      <c r="N36" s="77">
        <v>1262</v>
      </c>
      <c r="O36" s="264">
        <v>230</v>
      </c>
      <c r="P36" s="264">
        <v>428</v>
      </c>
      <c r="Q36" s="60">
        <v>604</v>
      </c>
      <c r="R36" s="61">
        <v>266</v>
      </c>
      <c r="S36" s="58">
        <v>48</v>
      </c>
      <c r="T36" s="257">
        <v>218</v>
      </c>
      <c r="U36" s="58">
        <v>1041</v>
      </c>
      <c r="V36" s="264">
        <v>9</v>
      </c>
      <c r="W36" s="264">
        <v>74</v>
      </c>
      <c r="X36" s="264">
        <v>958</v>
      </c>
      <c r="Y36" s="266">
        <v>3209</v>
      </c>
      <c r="Z36" s="80">
        <v>7.9152383920224376E-2</v>
      </c>
      <c r="AA36" s="80">
        <v>7.5412901215331882E-2</v>
      </c>
      <c r="AB36" s="80">
        <v>0.34153942038018076</v>
      </c>
      <c r="AC36" s="80">
        <v>0.33655344344032406</v>
      </c>
      <c r="AD36" s="81">
        <v>0.16734185104393892</v>
      </c>
      <c r="AE36" s="77">
        <v>2904</v>
      </c>
      <c r="AF36" s="80">
        <v>0.84607438016528924</v>
      </c>
      <c r="AG36" s="80">
        <v>0.13739669421487602</v>
      </c>
      <c r="AH36" s="80">
        <v>1.6528925619834711E-2</v>
      </c>
      <c r="AI36" s="77">
        <v>1262</v>
      </c>
      <c r="AJ36" s="80">
        <v>0.18225039619651348</v>
      </c>
      <c r="AK36" s="80">
        <v>0.33914421553090335</v>
      </c>
      <c r="AL36" s="81">
        <v>0.4786053882725832</v>
      </c>
      <c r="AM36" s="77">
        <v>266</v>
      </c>
      <c r="AN36" s="80">
        <v>0.18045112781954886</v>
      </c>
      <c r="AO36" s="81">
        <v>0.81954887218045114</v>
      </c>
      <c r="AP36" s="77">
        <v>1041</v>
      </c>
      <c r="AQ36" s="80">
        <v>8.6455331412103754E-3</v>
      </c>
      <c r="AR36" s="80">
        <v>7.1085494716618638E-2</v>
      </c>
      <c r="AS36" s="80">
        <v>0.92026897214217096</v>
      </c>
    </row>
    <row r="37" spans="1:45" ht="13.5" thickBot="1" x14ac:dyDescent="0.25">
      <c r="A37" s="1" t="s">
        <v>52</v>
      </c>
      <c r="B37" s="58">
        <v>1749</v>
      </c>
      <c r="C37" s="59"/>
      <c r="D37" s="77">
        <v>570</v>
      </c>
      <c r="E37" s="264">
        <v>41</v>
      </c>
      <c r="F37" s="264">
        <v>52</v>
      </c>
      <c r="G37" s="264">
        <v>130</v>
      </c>
      <c r="H37" s="264">
        <v>290</v>
      </c>
      <c r="I37" s="58">
        <v>57</v>
      </c>
      <c r="J37" s="265">
        <v>668</v>
      </c>
      <c r="K37" s="264">
        <v>553</v>
      </c>
      <c r="L37" s="264">
        <v>93</v>
      </c>
      <c r="M37" s="264">
        <v>22</v>
      </c>
      <c r="N37" s="77">
        <v>203</v>
      </c>
      <c r="O37" s="264">
        <v>61</v>
      </c>
      <c r="P37" s="264">
        <v>66</v>
      </c>
      <c r="Q37" s="60">
        <v>76</v>
      </c>
      <c r="R37" s="61">
        <v>108</v>
      </c>
      <c r="S37" s="58">
        <v>48</v>
      </c>
      <c r="T37" s="257">
        <v>60</v>
      </c>
      <c r="U37" s="58">
        <v>200</v>
      </c>
      <c r="V37" s="264">
        <v>0</v>
      </c>
      <c r="W37" s="264">
        <v>13</v>
      </c>
      <c r="X37" s="264">
        <v>187</v>
      </c>
      <c r="Y37" s="266">
        <v>570</v>
      </c>
      <c r="Z37" s="80">
        <v>7.192982456140351E-2</v>
      </c>
      <c r="AA37" s="80">
        <v>9.1228070175438603E-2</v>
      </c>
      <c r="AB37" s="80">
        <v>0.22807017543859648</v>
      </c>
      <c r="AC37" s="80">
        <v>0.50877192982456143</v>
      </c>
      <c r="AD37" s="81">
        <v>0.1</v>
      </c>
      <c r="AE37" s="77">
        <v>668</v>
      </c>
      <c r="AF37" s="80">
        <v>0.82784431137724546</v>
      </c>
      <c r="AG37" s="80">
        <v>0.13922155688622753</v>
      </c>
      <c r="AH37" s="80">
        <v>3.2934131736526949E-2</v>
      </c>
      <c r="AI37" s="77">
        <v>203</v>
      </c>
      <c r="AJ37" s="80">
        <v>0.30049261083743845</v>
      </c>
      <c r="AK37" s="80">
        <v>0.3251231527093596</v>
      </c>
      <c r="AL37" s="81">
        <v>0.37438423645320196</v>
      </c>
      <c r="AM37" s="77">
        <v>108</v>
      </c>
      <c r="AN37" s="80">
        <v>0.44444444444444442</v>
      </c>
      <c r="AO37" s="81">
        <v>0.55555555555555558</v>
      </c>
      <c r="AP37" s="77">
        <v>200</v>
      </c>
      <c r="AQ37" s="80">
        <v>0</v>
      </c>
      <c r="AR37" s="80">
        <v>6.5000000000000002E-2</v>
      </c>
      <c r="AS37" s="80">
        <v>0.93500000000000005</v>
      </c>
    </row>
    <row r="38" spans="1:45" ht="14.25" thickTop="1" thickBot="1" x14ac:dyDescent="0.25">
      <c r="A38" s="243" t="s">
        <v>143</v>
      </c>
      <c r="B38" s="244">
        <v>20393</v>
      </c>
      <c r="C38" s="59"/>
      <c r="D38" s="246">
        <v>7688</v>
      </c>
      <c r="E38" s="244">
        <v>675</v>
      </c>
      <c r="F38" s="244">
        <v>619</v>
      </c>
      <c r="G38" s="244">
        <v>2367</v>
      </c>
      <c r="H38" s="244">
        <v>2898</v>
      </c>
      <c r="I38" s="244">
        <v>1129</v>
      </c>
      <c r="J38" s="246">
        <v>6136</v>
      </c>
      <c r="K38" s="244">
        <v>5132</v>
      </c>
      <c r="L38" s="244">
        <v>894</v>
      </c>
      <c r="M38" s="244">
        <v>110</v>
      </c>
      <c r="N38" s="244">
        <v>2640</v>
      </c>
      <c r="O38" s="244">
        <v>611</v>
      </c>
      <c r="P38" s="244">
        <v>887</v>
      </c>
      <c r="Q38" s="259">
        <v>1142</v>
      </c>
      <c r="R38" s="260">
        <v>771</v>
      </c>
      <c r="S38" s="244">
        <v>242</v>
      </c>
      <c r="T38" s="261">
        <v>529</v>
      </c>
      <c r="U38" s="260">
        <v>3158</v>
      </c>
      <c r="V38" s="244">
        <v>50</v>
      </c>
      <c r="W38" s="244">
        <v>234</v>
      </c>
      <c r="X38" s="244">
        <v>2874</v>
      </c>
      <c r="Y38" s="244">
        <v>7688</v>
      </c>
      <c r="Z38" s="262">
        <v>8.7799167533818945E-2</v>
      </c>
      <c r="AA38" s="262">
        <v>8.0515088449531744E-2</v>
      </c>
      <c r="AB38" s="262">
        <v>0.30788241415192508</v>
      </c>
      <c r="AC38" s="262">
        <v>0.37695109261186266</v>
      </c>
      <c r="AD38" s="263">
        <v>0.14685223725286159</v>
      </c>
      <c r="AE38" s="244">
        <v>6136</v>
      </c>
      <c r="AF38" s="262">
        <v>0.83637548891786184</v>
      </c>
      <c r="AG38" s="262">
        <v>0.14569752281616688</v>
      </c>
      <c r="AH38" s="262">
        <v>1.7926988265971316E-2</v>
      </c>
      <c r="AI38" s="244">
        <v>2640</v>
      </c>
      <c r="AJ38" s="262">
        <v>0.23143939393939394</v>
      </c>
      <c r="AK38" s="262">
        <v>0.3359848484848485</v>
      </c>
      <c r="AL38" s="263">
        <v>0.43257575757575756</v>
      </c>
      <c r="AM38" s="260">
        <v>771</v>
      </c>
      <c r="AN38" s="262">
        <v>0.31387808041504539</v>
      </c>
      <c r="AO38" s="263">
        <v>0.68612191958495461</v>
      </c>
      <c r="AP38" s="260">
        <v>3158</v>
      </c>
      <c r="AQ38" s="262">
        <v>1.5832805573147563E-2</v>
      </c>
      <c r="AR38" s="262">
        <v>7.4097530082330595E-2</v>
      </c>
      <c r="AS38" s="262">
        <v>0.91006966434452186</v>
      </c>
    </row>
    <row r="39" spans="1:45" ht="14.25" thickTop="1" thickBot="1" x14ac:dyDescent="0.25">
      <c r="A39" s="1" t="s">
        <v>6</v>
      </c>
      <c r="B39" s="58">
        <v>1274</v>
      </c>
      <c r="C39" s="65"/>
      <c r="D39" s="58">
        <v>631</v>
      </c>
      <c r="E39" s="58">
        <v>113</v>
      </c>
      <c r="F39" s="256">
        <v>63</v>
      </c>
      <c r="G39" s="58">
        <v>236</v>
      </c>
      <c r="H39" s="58">
        <v>179</v>
      </c>
      <c r="I39" s="58">
        <v>40</v>
      </c>
      <c r="J39" s="239">
        <v>244</v>
      </c>
      <c r="K39" s="58">
        <v>201</v>
      </c>
      <c r="L39" s="58">
        <v>31</v>
      </c>
      <c r="M39" s="58">
        <v>12</v>
      </c>
      <c r="N39" s="58">
        <v>165</v>
      </c>
      <c r="O39" s="58">
        <v>30</v>
      </c>
      <c r="P39" s="58">
        <v>71</v>
      </c>
      <c r="Q39" s="60">
        <v>64</v>
      </c>
      <c r="R39" s="61">
        <v>41</v>
      </c>
      <c r="S39" s="58">
        <v>20</v>
      </c>
      <c r="T39" s="257">
        <v>21</v>
      </c>
      <c r="U39" s="58">
        <v>193</v>
      </c>
      <c r="V39" s="58">
        <v>0</v>
      </c>
      <c r="W39" s="58">
        <v>13</v>
      </c>
      <c r="X39" s="58">
        <v>180</v>
      </c>
      <c r="Y39" s="258">
        <v>631</v>
      </c>
      <c r="Z39" s="62">
        <v>0.17908082408874801</v>
      </c>
      <c r="AA39" s="62">
        <v>9.9841521394611721E-2</v>
      </c>
      <c r="AB39" s="62">
        <v>0.37400950871632327</v>
      </c>
      <c r="AC39" s="62">
        <v>0.28367670364500791</v>
      </c>
      <c r="AD39" s="63">
        <v>6.3391442155309036E-2</v>
      </c>
      <c r="AE39" s="58">
        <v>244</v>
      </c>
      <c r="AF39" s="62">
        <v>0.82377049180327866</v>
      </c>
      <c r="AG39" s="62">
        <v>0.12704918032786885</v>
      </c>
      <c r="AH39" s="62">
        <v>4.9180327868852458E-2</v>
      </c>
      <c r="AI39" s="58">
        <v>165</v>
      </c>
      <c r="AJ39" s="62">
        <v>0.18181818181818182</v>
      </c>
      <c r="AK39" s="62">
        <v>0.4303030303030303</v>
      </c>
      <c r="AL39" s="63">
        <v>0.38787878787878788</v>
      </c>
      <c r="AM39" s="58">
        <v>41</v>
      </c>
      <c r="AN39" s="62">
        <v>0.48780487804878048</v>
      </c>
      <c r="AO39" s="63">
        <v>0.51219512195121952</v>
      </c>
      <c r="AP39" s="58">
        <v>193</v>
      </c>
      <c r="AQ39" s="62">
        <v>0</v>
      </c>
      <c r="AR39" s="62">
        <v>6.7357512953367879E-2</v>
      </c>
      <c r="AS39" s="62">
        <v>0.93264248704663211</v>
      </c>
    </row>
    <row r="40" spans="1:45" ht="13.5" thickTop="1" x14ac:dyDescent="0.2">
      <c r="A40" s="1" t="s">
        <v>21</v>
      </c>
      <c r="B40" s="58">
        <v>1192</v>
      </c>
      <c r="C40" s="59"/>
      <c r="D40" s="58">
        <v>443</v>
      </c>
      <c r="E40" s="58">
        <v>13</v>
      </c>
      <c r="F40" s="256">
        <v>25</v>
      </c>
      <c r="G40" s="58">
        <v>175</v>
      </c>
      <c r="H40" s="58">
        <v>143</v>
      </c>
      <c r="I40" s="58">
        <v>87</v>
      </c>
      <c r="J40" s="239">
        <v>310</v>
      </c>
      <c r="K40" s="58">
        <v>269</v>
      </c>
      <c r="L40" s="58">
        <v>31</v>
      </c>
      <c r="M40" s="58">
        <v>10</v>
      </c>
      <c r="N40" s="58">
        <v>199</v>
      </c>
      <c r="O40" s="58">
        <v>42</v>
      </c>
      <c r="P40" s="58">
        <v>78</v>
      </c>
      <c r="Q40" s="60">
        <v>79</v>
      </c>
      <c r="R40" s="61">
        <v>53</v>
      </c>
      <c r="S40" s="58">
        <v>9</v>
      </c>
      <c r="T40" s="257">
        <v>44</v>
      </c>
      <c r="U40" s="58">
        <v>187</v>
      </c>
      <c r="V40" s="58">
        <v>107</v>
      </c>
      <c r="W40" s="58">
        <v>9</v>
      </c>
      <c r="X40" s="58">
        <v>71</v>
      </c>
      <c r="Y40" s="258">
        <v>443</v>
      </c>
      <c r="Z40" s="62">
        <v>2.9345372460496615E-2</v>
      </c>
      <c r="AA40" s="62">
        <v>5.6433408577878104E-2</v>
      </c>
      <c r="AB40" s="62">
        <v>0.39503386004514673</v>
      </c>
      <c r="AC40" s="62">
        <v>0.32279909706546278</v>
      </c>
      <c r="AD40" s="63">
        <v>0.19638826185101579</v>
      </c>
      <c r="AE40" s="58">
        <v>310</v>
      </c>
      <c r="AF40" s="62">
        <v>0.86774193548387102</v>
      </c>
      <c r="AG40" s="62">
        <v>0.1</v>
      </c>
      <c r="AH40" s="62">
        <v>3.2258064516129031E-2</v>
      </c>
      <c r="AI40" s="58">
        <v>199</v>
      </c>
      <c r="AJ40" s="62">
        <v>0.21105527638190955</v>
      </c>
      <c r="AK40" s="62">
        <v>0.39195979899497485</v>
      </c>
      <c r="AL40" s="63">
        <v>0.39698492462311558</v>
      </c>
      <c r="AM40" s="58">
        <v>53</v>
      </c>
      <c r="AN40" s="62">
        <v>0.16981132075471697</v>
      </c>
      <c r="AO40" s="63">
        <v>0.83018867924528306</v>
      </c>
      <c r="AP40" s="58">
        <v>187</v>
      </c>
      <c r="AQ40" s="62">
        <v>0.57219251336898391</v>
      </c>
      <c r="AR40" s="62">
        <v>4.8128342245989303E-2</v>
      </c>
      <c r="AS40" s="62">
        <v>0.37967914438502676</v>
      </c>
    </row>
    <row r="41" spans="1:45" x14ac:dyDescent="0.2">
      <c r="A41" s="1" t="s">
        <v>35</v>
      </c>
      <c r="B41" s="58">
        <v>2585</v>
      </c>
      <c r="C41" s="59"/>
      <c r="D41" s="77">
        <v>664</v>
      </c>
      <c r="E41" s="264">
        <v>122</v>
      </c>
      <c r="F41" s="264">
        <v>59</v>
      </c>
      <c r="G41" s="264">
        <v>107</v>
      </c>
      <c r="H41" s="264">
        <v>254</v>
      </c>
      <c r="I41" s="58">
        <v>122</v>
      </c>
      <c r="J41" s="265">
        <v>893</v>
      </c>
      <c r="K41" s="264">
        <v>718</v>
      </c>
      <c r="L41" s="264">
        <v>167</v>
      </c>
      <c r="M41" s="264">
        <v>8</v>
      </c>
      <c r="N41" s="77">
        <v>565</v>
      </c>
      <c r="O41" s="264">
        <v>111</v>
      </c>
      <c r="P41" s="264">
        <v>246</v>
      </c>
      <c r="Q41" s="60">
        <v>208</v>
      </c>
      <c r="R41" s="61">
        <v>214</v>
      </c>
      <c r="S41" s="58">
        <v>32</v>
      </c>
      <c r="T41" s="257">
        <v>182</v>
      </c>
      <c r="U41" s="58">
        <v>249</v>
      </c>
      <c r="V41" s="264">
        <v>1</v>
      </c>
      <c r="W41" s="264">
        <v>39</v>
      </c>
      <c r="X41" s="264">
        <v>209</v>
      </c>
      <c r="Y41" s="266">
        <v>664</v>
      </c>
      <c r="Z41" s="62">
        <v>0.18373493975903615</v>
      </c>
      <c r="AA41" s="62">
        <v>8.8855421686746983E-2</v>
      </c>
      <c r="AB41" s="62">
        <v>0.16114457831325302</v>
      </c>
      <c r="AC41" s="62">
        <v>0.38253012048192769</v>
      </c>
      <c r="AD41" s="63">
        <v>0.18373493975903615</v>
      </c>
      <c r="AE41" s="58">
        <v>893</v>
      </c>
      <c r="AF41" s="62">
        <v>0.80403135498320266</v>
      </c>
      <c r="AG41" s="62">
        <v>0.18701007838745801</v>
      </c>
      <c r="AH41" s="62">
        <v>8.9585666293393058E-3</v>
      </c>
      <c r="AI41" s="58">
        <v>565</v>
      </c>
      <c r="AJ41" s="62">
        <v>0.19646017699115045</v>
      </c>
      <c r="AK41" s="62">
        <v>0.4353982300884956</v>
      </c>
      <c r="AL41" s="63">
        <v>0.36814159292035398</v>
      </c>
      <c r="AM41" s="58">
        <v>214</v>
      </c>
      <c r="AN41" s="62">
        <v>0.14953271028037382</v>
      </c>
      <c r="AO41" s="63">
        <v>0.85046728971962615</v>
      </c>
      <c r="AP41" s="58">
        <v>249</v>
      </c>
      <c r="AQ41" s="62">
        <v>4.0160642570281121E-3</v>
      </c>
      <c r="AR41" s="62">
        <v>0.15662650602409639</v>
      </c>
      <c r="AS41" s="62">
        <v>0.8393574297188755</v>
      </c>
    </row>
    <row r="42" spans="1:45" x14ac:dyDescent="0.2">
      <c r="A42" s="1" t="s">
        <v>39</v>
      </c>
      <c r="B42" s="58">
        <v>1821</v>
      </c>
      <c r="C42" s="59"/>
      <c r="D42" s="77">
        <v>642</v>
      </c>
      <c r="E42" s="264">
        <v>86</v>
      </c>
      <c r="F42" s="264">
        <v>38</v>
      </c>
      <c r="G42" s="264">
        <v>97</v>
      </c>
      <c r="H42" s="264">
        <v>305</v>
      </c>
      <c r="I42" s="58">
        <v>116</v>
      </c>
      <c r="J42" s="265">
        <v>568</v>
      </c>
      <c r="K42" s="264">
        <v>497</v>
      </c>
      <c r="L42" s="264">
        <v>59</v>
      </c>
      <c r="M42" s="264">
        <v>12</v>
      </c>
      <c r="N42" s="77">
        <v>353</v>
      </c>
      <c r="O42" s="264">
        <v>38</v>
      </c>
      <c r="P42" s="264">
        <v>147</v>
      </c>
      <c r="Q42" s="60">
        <v>168</v>
      </c>
      <c r="R42" s="61">
        <v>163</v>
      </c>
      <c r="S42" s="58">
        <v>70</v>
      </c>
      <c r="T42" s="257">
        <v>93</v>
      </c>
      <c r="U42" s="58">
        <v>95</v>
      </c>
      <c r="V42" s="264">
        <v>2</v>
      </c>
      <c r="W42" s="264">
        <v>9</v>
      </c>
      <c r="X42" s="264">
        <v>84</v>
      </c>
      <c r="Y42" s="266">
        <v>642</v>
      </c>
      <c r="Z42" s="80">
        <v>0.13395638629283488</v>
      </c>
      <c r="AA42" s="80">
        <v>5.9190031152647975E-2</v>
      </c>
      <c r="AB42" s="80">
        <v>0.15109034267912771</v>
      </c>
      <c r="AC42" s="80">
        <v>0.47507788161993769</v>
      </c>
      <c r="AD42" s="81">
        <v>0.18068535825545171</v>
      </c>
      <c r="AE42" s="77">
        <v>568</v>
      </c>
      <c r="AF42" s="80">
        <v>0.875</v>
      </c>
      <c r="AG42" s="80">
        <v>0.10387323943661972</v>
      </c>
      <c r="AH42" s="80">
        <v>2.1126760563380281E-2</v>
      </c>
      <c r="AI42" s="77">
        <v>353</v>
      </c>
      <c r="AJ42" s="80">
        <v>0.10764872521246459</v>
      </c>
      <c r="AK42" s="80">
        <v>0.41643059490084988</v>
      </c>
      <c r="AL42" s="81">
        <v>0.47592067988668557</v>
      </c>
      <c r="AM42" s="77">
        <v>163</v>
      </c>
      <c r="AN42" s="80">
        <v>0.42944785276073622</v>
      </c>
      <c r="AO42" s="81">
        <v>0.57055214723926384</v>
      </c>
      <c r="AP42" s="77">
        <v>95</v>
      </c>
      <c r="AQ42" s="80">
        <v>2.1052631578947368E-2</v>
      </c>
      <c r="AR42" s="80">
        <v>9.4736842105263161E-2</v>
      </c>
      <c r="AS42" s="80">
        <v>0.88421052631578945</v>
      </c>
    </row>
    <row r="43" spans="1:45" ht="13.5" thickBot="1" x14ac:dyDescent="0.25">
      <c r="A43" s="1" t="s">
        <v>47</v>
      </c>
      <c r="B43" s="58">
        <v>17714</v>
      </c>
      <c r="C43" s="59"/>
      <c r="D43" s="77">
        <v>4153</v>
      </c>
      <c r="E43" s="264">
        <v>305</v>
      </c>
      <c r="F43" s="264">
        <v>371</v>
      </c>
      <c r="G43" s="264">
        <v>732</v>
      </c>
      <c r="H43" s="264">
        <v>2003</v>
      </c>
      <c r="I43" s="58">
        <v>742</v>
      </c>
      <c r="J43" s="265">
        <v>5655</v>
      </c>
      <c r="K43" s="264">
        <v>4671</v>
      </c>
      <c r="L43" s="264">
        <v>929</v>
      </c>
      <c r="M43" s="264">
        <v>55</v>
      </c>
      <c r="N43" s="77">
        <v>6117</v>
      </c>
      <c r="O43" s="264">
        <v>838</v>
      </c>
      <c r="P43" s="264">
        <v>2221</v>
      </c>
      <c r="Q43" s="60">
        <v>3058</v>
      </c>
      <c r="R43" s="61">
        <v>1134</v>
      </c>
      <c r="S43" s="58">
        <v>215</v>
      </c>
      <c r="T43" s="257">
        <v>919</v>
      </c>
      <c r="U43" s="58">
        <v>655</v>
      </c>
      <c r="V43" s="264">
        <v>25</v>
      </c>
      <c r="W43" s="264">
        <v>131</v>
      </c>
      <c r="X43" s="264">
        <v>499</v>
      </c>
      <c r="Y43" s="266">
        <v>4153</v>
      </c>
      <c r="Z43" s="80">
        <v>7.3440886106429085E-2</v>
      </c>
      <c r="AA43" s="80">
        <v>8.9333012280279317E-2</v>
      </c>
      <c r="AB43" s="80">
        <v>0.17625812665542981</v>
      </c>
      <c r="AC43" s="80">
        <v>0.48230195039730317</v>
      </c>
      <c r="AD43" s="81">
        <v>0.17866602456055863</v>
      </c>
      <c r="AE43" s="77">
        <v>5655</v>
      </c>
      <c r="AF43" s="80">
        <v>0.82599469496021216</v>
      </c>
      <c r="AG43" s="80">
        <v>0.16427939876215739</v>
      </c>
      <c r="AH43" s="80">
        <v>9.7259062776304164E-3</v>
      </c>
      <c r="AI43" s="77">
        <v>6117</v>
      </c>
      <c r="AJ43" s="80">
        <v>0.13699525911394475</v>
      </c>
      <c r="AK43" s="80">
        <v>0.36308648030080104</v>
      </c>
      <c r="AL43" s="81">
        <v>0.49991826058525424</v>
      </c>
      <c r="AM43" s="77">
        <v>1134</v>
      </c>
      <c r="AN43" s="80">
        <v>0.18959435626102292</v>
      </c>
      <c r="AO43" s="81">
        <v>0.81040564373897706</v>
      </c>
      <c r="AP43" s="77">
        <v>655</v>
      </c>
      <c r="AQ43" s="80">
        <v>3.8167938931297711E-2</v>
      </c>
      <c r="AR43" s="80">
        <v>0.2</v>
      </c>
      <c r="AS43" s="80">
        <v>0.76183206106870227</v>
      </c>
    </row>
    <row r="44" spans="1:45" ht="14.25" thickTop="1" thickBot="1" x14ac:dyDescent="0.25">
      <c r="A44" s="243" t="s">
        <v>144</v>
      </c>
      <c r="B44" s="244">
        <v>24586</v>
      </c>
      <c r="C44" s="65"/>
      <c r="D44" s="246">
        <v>6533</v>
      </c>
      <c r="E44" s="244">
        <v>639</v>
      </c>
      <c r="F44" s="244">
        <v>556</v>
      </c>
      <c r="G44" s="244">
        <v>1347</v>
      </c>
      <c r="H44" s="244">
        <v>2884</v>
      </c>
      <c r="I44" s="244">
        <v>1107</v>
      </c>
      <c r="J44" s="246">
        <v>7670</v>
      </c>
      <c r="K44" s="244">
        <v>6356</v>
      </c>
      <c r="L44" s="244">
        <v>1217</v>
      </c>
      <c r="M44" s="244">
        <v>97</v>
      </c>
      <c r="N44" s="244">
        <v>7399</v>
      </c>
      <c r="O44" s="244">
        <v>1059</v>
      </c>
      <c r="P44" s="244">
        <v>2763</v>
      </c>
      <c r="Q44" s="259">
        <v>3577</v>
      </c>
      <c r="R44" s="260">
        <v>1605</v>
      </c>
      <c r="S44" s="244">
        <v>346</v>
      </c>
      <c r="T44" s="261">
        <v>1259</v>
      </c>
      <c r="U44" s="260">
        <v>1379</v>
      </c>
      <c r="V44" s="244">
        <v>135</v>
      </c>
      <c r="W44" s="244">
        <v>201</v>
      </c>
      <c r="X44" s="244">
        <v>1043</v>
      </c>
      <c r="Y44" s="244">
        <v>6533</v>
      </c>
      <c r="Z44" s="262">
        <v>9.7811112811878154E-2</v>
      </c>
      <c r="AA44" s="262">
        <v>8.5106382978723402E-2</v>
      </c>
      <c r="AB44" s="262">
        <v>0.20618398897902954</v>
      </c>
      <c r="AC44" s="262">
        <v>0.44145109444359404</v>
      </c>
      <c r="AD44" s="263">
        <v>0.16944742078677483</v>
      </c>
      <c r="AE44" s="244">
        <v>7670</v>
      </c>
      <c r="AF44" s="262">
        <v>0.82868318122555407</v>
      </c>
      <c r="AG44" s="262">
        <v>0.15867014341590613</v>
      </c>
      <c r="AH44" s="262">
        <v>1.2646675358539765E-2</v>
      </c>
      <c r="AI44" s="244">
        <v>7399</v>
      </c>
      <c r="AJ44" s="262">
        <v>0.14312744965535884</v>
      </c>
      <c r="AK44" s="262">
        <v>0.37342884173536967</v>
      </c>
      <c r="AL44" s="263">
        <v>0.48344370860927155</v>
      </c>
      <c r="AM44" s="260">
        <v>1605</v>
      </c>
      <c r="AN44" s="262">
        <v>0.21557632398753895</v>
      </c>
      <c r="AO44" s="263">
        <v>0.7844236760124611</v>
      </c>
      <c r="AP44" s="260">
        <v>1379</v>
      </c>
      <c r="AQ44" s="262">
        <v>9.7897026831036987E-2</v>
      </c>
      <c r="AR44" s="262">
        <v>0.1457577955039884</v>
      </c>
      <c r="AS44" s="262">
        <v>0.75634517766497467</v>
      </c>
    </row>
    <row r="45" spans="1:45" ht="13.5" thickTop="1" x14ac:dyDescent="0.2">
      <c r="A45" s="1" t="s">
        <v>16</v>
      </c>
      <c r="B45" s="58">
        <v>1748</v>
      </c>
      <c r="C45" s="59"/>
      <c r="D45" s="77">
        <v>744</v>
      </c>
      <c r="E45" s="264">
        <v>9</v>
      </c>
      <c r="F45" s="264">
        <v>44</v>
      </c>
      <c r="G45" s="264">
        <v>268</v>
      </c>
      <c r="H45" s="264">
        <v>320</v>
      </c>
      <c r="I45" s="58">
        <v>103</v>
      </c>
      <c r="J45" s="265">
        <v>375</v>
      </c>
      <c r="K45" s="264">
        <v>281</v>
      </c>
      <c r="L45" s="264">
        <v>79</v>
      </c>
      <c r="M45" s="264">
        <v>15</v>
      </c>
      <c r="N45" s="77">
        <v>335</v>
      </c>
      <c r="O45" s="264">
        <v>52</v>
      </c>
      <c r="P45" s="264">
        <v>113</v>
      </c>
      <c r="Q45" s="60">
        <v>170</v>
      </c>
      <c r="R45" s="61">
        <v>114</v>
      </c>
      <c r="S45" s="58">
        <v>32</v>
      </c>
      <c r="T45" s="257">
        <v>82</v>
      </c>
      <c r="U45" s="58">
        <v>180</v>
      </c>
      <c r="V45" s="264">
        <v>5</v>
      </c>
      <c r="W45" s="264">
        <v>10</v>
      </c>
      <c r="X45" s="264">
        <v>165</v>
      </c>
      <c r="Y45" s="266">
        <v>744</v>
      </c>
      <c r="Z45" s="80">
        <v>1.2096774193548387E-2</v>
      </c>
      <c r="AA45" s="80">
        <v>5.9139784946236562E-2</v>
      </c>
      <c r="AB45" s="80">
        <v>0.36021505376344087</v>
      </c>
      <c r="AC45" s="80">
        <v>0.43010752688172044</v>
      </c>
      <c r="AD45" s="81">
        <v>0.13844086021505375</v>
      </c>
      <c r="AE45" s="77">
        <v>375</v>
      </c>
      <c r="AF45" s="80">
        <v>0.7493333333333333</v>
      </c>
      <c r="AG45" s="80">
        <v>0.21066666666666667</v>
      </c>
      <c r="AH45" s="80">
        <v>0.04</v>
      </c>
      <c r="AI45" s="77">
        <v>335</v>
      </c>
      <c r="AJ45" s="80">
        <v>0.15522388059701492</v>
      </c>
      <c r="AK45" s="80">
        <v>0.33731343283582088</v>
      </c>
      <c r="AL45" s="81">
        <v>0.5074626865671642</v>
      </c>
      <c r="AM45" s="77">
        <v>114</v>
      </c>
      <c r="AN45" s="80">
        <v>0.2807017543859649</v>
      </c>
      <c r="AO45" s="81">
        <v>0.7192982456140351</v>
      </c>
      <c r="AP45" s="77">
        <v>180</v>
      </c>
      <c r="AQ45" s="80">
        <v>2.7777777777777776E-2</v>
      </c>
      <c r="AR45" s="80">
        <v>5.5555555555555552E-2</v>
      </c>
      <c r="AS45" s="80">
        <v>0.91666666666666663</v>
      </c>
    </row>
    <row r="46" spans="1:45" x14ac:dyDescent="0.2">
      <c r="A46" s="1" t="s">
        <v>20</v>
      </c>
      <c r="B46" s="58">
        <v>1724</v>
      </c>
      <c r="C46" s="59"/>
      <c r="D46" s="77">
        <v>701</v>
      </c>
      <c r="E46" s="264">
        <v>53</v>
      </c>
      <c r="F46" s="264">
        <v>49</v>
      </c>
      <c r="G46" s="264">
        <v>222</v>
      </c>
      <c r="H46" s="264">
        <v>286</v>
      </c>
      <c r="I46" s="58">
        <v>91</v>
      </c>
      <c r="J46" s="265">
        <v>337</v>
      </c>
      <c r="K46" s="264">
        <v>264</v>
      </c>
      <c r="L46" s="264">
        <v>70</v>
      </c>
      <c r="M46" s="264">
        <v>3</v>
      </c>
      <c r="N46" s="77">
        <v>302</v>
      </c>
      <c r="O46" s="264">
        <v>128</v>
      </c>
      <c r="P46" s="264">
        <v>101</v>
      </c>
      <c r="Q46" s="60">
        <v>73</v>
      </c>
      <c r="R46" s="61">
        <v>31</v>
      </c>
      <c r="S46" s="58">
        <v>11</v>
      </c>
      <c r="T46" s="257">
        <v>20</v>
      </c>
      <c r="U46" s="58">
        <v>353</v>
      </c>
      <c r="V46" s="264">
        <v>72</v>
      </c>
      <c r="W46" s="264">
        <v>4</v>
      </c>
      <c r="X46" s="264">
        <v>277</v>
      </c>
      <c r="Y46" s="266">
        <v>701</v>
      </c>
      <c r="Z46" s="80">
        <v>7.5606276747503573E-2</v>
      </c>
      <c r="AA46" s="80">
        <v>6.9900142653352357E-2</v>
      </c>
      <c r="AB46" s="80">
        <v>0.31669044222539228</v>
      </c>
      <c r="AC46" s="80">
        <v>0.40798858773181168</v>
      </c>
      <c r="AD46" s="81">
        <v>0.12981455064194009</v>
      </c>
      <c r="AE46" s="77">
        <v>337</v>
      </c>
      <c r="AF46" s="80">
        <v>0.78338278931750738</v>
      </c>
      <c r="AG46" s="80">
        <v>0.20771513353115728</v>
      </c>
      <c r="AH46" s="80">
        <v>8.9020771513353119E-3</v>
      </c>
      <c r="AI46" s="77">
        <v>302</v>
      </c>
      <c r="AJ46" s="80">
        <v>0.42384105960264901</v>
      </c>
      <c r="AK46" s="80">
        <v>0.33443708609271522</v>
      </c>
      <c r="AL46" s="81">
        <v>0.24172185430463577</v>
      </c>
      <c r="AM46" s="77">
        <v>31</v>
      </c>
      <c r="AN46" s="80">
        <v>0.35483870967741937</v>
      </c>
      <c r="AO46" s="81">
        <v>0.64516129032258063</v>
      </c>
      <c r="AP46" s="77">
        <v>353</v>
      </c>
      <c r="AQ46" s="80">
        <v>0.20396600566572237</v>
      </c>
      <c r="AR46" s="80">
        <v>1.1331444759206799E-2</v>
      </c>
      <c r="AS46" s="80">
        <v>0.7847025495750708</v>
      </c>
    </row>
    <row r="47" spans="1:45" x14ac:dyDescent="0.2">
      <c r="A47" s="1" t="s">
        <v>27</v>
      </c>
      <c r="B47" s="58">
        <v>6054</v>
      </c>
      <c r="C47" s="59"/>
      <c r="D47" s="77">
        <v>1481</v>
      </c>
      <c r="E47" s="264">
        <v>91</v>
      </c>
      <c r="F47" s="264">
        <v>162</v>
      </c>
      <c r="G47" s="264">
        <v>202</v>
      </c>
      <c r="H47" s="264">
        <v>683</v>
      </c>
      <c r="I47" s="58">
        <v>343</v>
      </c>
      <c r="J47" s="265">
        <v>2143</v>
      </c>
      <c r="K47" s="264">
        <v>1659</v>
      </c>
      <c r="L47" s="264">
        <v>469</v>
      </c>
      <c r="M47" s="264">
        <v>15</v>
      </c>
      <c r="N47" s="77">
        <v>1838</v>
      </c>
      <c r="O47" s="264">
        <v>512</v>
      </c>
      <c r="P47" s="264">
        <v>625</v>
      </c>
      <c r="Q47" s="60">
        <v>701</v>
      </c>
      <c r="R47" s="61">
        <v>297</v>
      </c>
      <c r="S47" s="58">
        <v>34</v>
      </c>
      <c r="T47" s="257">
        <v>263</v>
      </c>
      <c r="U47" s="58">
        <v>295</v>
      </c>
      <c r="V47" s="264">
        <v>17</v>
      </c>
      <c r="W47" s="264">
        <v>19</v>
      </c>
      <c r="X47" s="264">
        <v>259</v>
      </c>
      <c r="Y47" s="266">
        <v>1481</v>
      </c>
      <c r="Z47" s="80">
        <v>6.1444969615124918E-2</v>
      </c>
      <c r="AA47" s="80">
        <v>0.10938555030384875</v>
      </c>
      <c r="AB47" s="80">
        <v>0.13639432815665092</v>
      </c>
      <c r="AC47" s="80">
        <v>0.46117488183659688</v>
      </c>
      <c r="AD47" s="81">
        <v>0.23160027008777853</v>
      </c>
      <c r="AE47" s="77">
        <v>2143</v>
      </c>
      <c r="AF47" s="80">
        <v>0.77414839010732617</v>
      </c>
      <c r="AG47" s="80">
        <v>0.21885207652823147</v>
      </c>
      <c r="AH47" s="80">
        <v>6.9995333644423709E-3</v>
      </c>
      <c r="AI47" s="77">
        <v>1838</v>
      </c>
      <c r="AJ47" s="80">
        <v>0.27856365614798695</v>
      </c>
      <c r="AK47" s="80">
        <v>0.3400435255712731</v>
      </c>
      <c r="AL47" s="81">
        <v>0.38139281828073995</v>
      </c>
      <c r="AM47" s="77">
        <v>297</v>
      </c>
      <c r="AN47" s="80">
        <v>0.11447811447811448</v>
      </c>
      <c r="AO47" s="81">
        <v>0.88552188552188549</v>
      </c>
      <c r="AP47" s="77">
        <v>295</v>
      </c>
      <c r="AQ47" s="80">
        <v>5.7627118644067797E-2</v>
      </c>
      <c r="AR47" s="80">
        <v>6.4406779661016947E-2</v>
      </c>
      <c r="AS47" s="80">
        <v>0.87796610169491529</v>
      </c>
    </row>
    <row r="48" spans="1:45" ht="13.5" thickBot="1" x14ac:dyDescent="0.25">
      <c r="A48" s="1" t="s">
        <v>32</v>
      </c>
      <c r="B48" s="58">
        <v>1183</v>
      </c>
      <c r="C48" s="59"/>
      <c r="D48" s="77">
        <v>405</v>
      </c>
      <c r="E48" s="264">
        <v>22</v>
      </c>
      <c r="F48" s="264">
        <v>64</v>
      </c>
      <c r="G48" s="264">
        <v>105</v>
      </c>
      <c r="H48" s="264">
        <v>162</v>
      </c>
      <c r="I48" s="58">
        <v>52</v>
      </c>
      <c r="J48" s="265">
        <v>322</v>
      </c>
      <c r="K48" s="264">
        <v>247</v>
      </c>
      <c r="L48" s="264">
        <v>72</v>
      </c>
      <c r="M48" s="264">
        <v>3</v>
      </c>
      <c r="N48" s="77">
        <v>197</v>
      </c>
      <c r="O48" s="264">
        <v>68</v>
      </c>
      <c r="P48" s="264">
        <v>60</v>
      </c>
      <c r="Q48" s="60">
        <v>69</v>
      </c>
      <c r="R48" s="61">
        <v>47</v>
      </c>
      <c r="S48" s="58">
        <v>11</v>
      </c>
      <c r="T48" s="257">
        <v>36</v>
      </c>
      <c r="U48" s="58">
        <v>212</v>
      </c>
      <c r="V48" s="264">
        <v>1</v>
      </c>
      <c r="W48" s="264">
        <v>33</v>
      </c>
      <c r="X48" s="264">
        <v>178</v>
      </c>
      <c r="Y48" s="266">
        <v>405</v>
      </c>
      <c r="Z48" s="80">
        <v>5.4320987654320987E-2</v>
      </c>
      <c r="AA48" s="80">
        <v>0.15802469135802469</v>
      </c>
      <c r="AB48" s="80">
        <v>0.25925925925925924</v>
      </c>
      <c r="AC48" s="80">
        <v>0.4</v>
      </c>
      <c r="AD48" s="81">
        <v>0.12839506172839507</v>
      </c>
      <c r="AE48" s="77">
        <v>322</v>
      </c>
      <c r="AF48" s="80">
        <v>0.76708074534161486</v>
      </c>
      <c r="AG48" s="80">
        <v>0.2236024844720497</v>
      </c>
      <c r="AH48" s="80">
        <v>9.316770186335404E-3</v>
      </c>
      <c r="AI48" s="77">
        <v>197</v>
      </c>
      <c r="AJ48" s="80">
        <v>0.34517766497461927</v>
      </c>
      <c r="AK48" s="80">
        <v>0.30456852791878175</v>
      </c>
      <c r="AL48" s="81">
        <v>0.35025380710659898</v>
      </c>
      <c r="AM48" s="77">
        <v>47</v>
      </c>
      <c r="AN48" s="80">
        <v>0.23404255319148937</v>
      </c>
      <c r="AO48" s="81">
        <v>0.76595744680851063</v>
      </c>
      <c r="AP48" s="77">
        <v>212</v>
      </c>
      <c r="AQ48" s="80">
        <v>4.7169811320754715E-3</v>
      </c>
      <c r="AR48" s="80">
        <v>0.15566037735849056</v>
      </c>
      <c r="AS48" s="80">
        <v>0.839622641509434</v>
      </c>
    </row>
    <row r="49" spans="1:45" ht="14.25" thickTop="1" thickBot="1" x14ac:dyDescent="0.25">
      <c r="A49" s="243" t="s">
        <v>145</v>
      </c>
      <c r="B49" s="244">
        <v>10709</v>
      </c>
      <c r="C49" s="65"/>
      <c r="D49" s="246">
        <v>3331</v>
      </c>
      <c r="E49" s="244">
        <v>175</v>
      </c>
      <c r="F49" s="244">
        <v>319</v>
      </c>
      <c r="G49" s="244">
        <v>797</v>
      </c>
      <c r="H49" s="244">
        <v>1451</v>
      </c>
      <c r="I49" s="244">
        <v>589</v>
      </c>
      <c r="J49" s="246">
        <v>3177</v>
      </c>
      <c r="K49" s="244">
        <v>2451</v>
      </c>
      <c r="L49" s="244">
        <v>690</v>
      </c>
      <c r="M49" s="244">
        <v>36</v>
      </c>
      <c r="N49" s="244">
        <v>2672</v>
      </c>
      <c r="O49" s="244">
        <v>760</v>
      </c>
      <c r="P49" s="244">
        <v>899</v>
      </c>
      <c r="Q49" s="259">
        <v>1013</v>
      </c>
      <c r="R49" s="260">
        <v>489</v>
      </c>
      <c r="S49" s="244">
        <v>88</v>
      </c>
      <c r="T49" s="261">
        <v>401</v>
      </c>
      <c r="U49" s="260">
        <v>1040</v>
      </c>
      <c r="V49" s="244">
        <v>95</v>
      </c>
      <c r="W49" s="244">
        <v>66</v>
      </c>
      <c r="X49" s="244">
        <v>879</v>
      </c>
      <c r="Y49" s="244">
        <v>3331</v>
      </c>
      <c r="Z49" s="262">
        <v>5.2536775743020112E-2</v>
      </c>
      <c r="AA49" s="262">
        <v>9.5767036925848092E-2</v>
      </c>
      <c r="AB49" s="262">
        <v>0.23926748724106875</v>
      </c>
      <c r="AC49" s="262">
        <v>0.4356049234464125</v>
      </c>
      <c r="AD49" s="263">
        <v>0.17682377664365057</v>
      </c>
      <c r="AE49" s="244">
        <v>3177</v>
      </c>
      <c r="AF49" s="262">
        <v>0.77148253068932959</v>
      </c>
      <c r="AG49" s="262">
        <v>0.21718602455146366</v>
      </c>
      <c r="AH49" s="262">
        <v>1.1331444759206799E-2</v>
      </c>
      <c r="AI49" s="244">
        <v>2672</v>
      </c>
      <c r="AJ49" s="262">
        <v>0.28443113772455092</v>
      </c>
      <c r="AK49" s="262">
        <v>0.33645209580838326</v>
      </c>
      <c r="AL49" s="263">
        <v>0.37911676646706588</v>
      </c>
      <c r="AM49" s="260">
        <v>489</v>
      </c>
      <c r="AN49" s="262">
        <v>0.17995910020449898</v>
      </c>
      <c r="AO49" s="263">
        <v>0.82004089979550099</v>
      </c>
      <c r="AP49" s="260">
        <v>1040</v>
      </c>
      <c r="AQ49" s="262">
        <v>9.1346153846153841E-2</v>
      </c>
      <c r="AR49" s="262">
        <v>6.3461538461538458E-2</v>
      </c>
      <c r="AS49" s="262">
        <v>0.84519230769230769</v>
      </c>
    </row>
    <row r="50" spans="1:45" ht="13.5" thickTop="1" x14ac:dyDescent="0.2">
      <c r="A50" s="1" t="s">
        <v>9</v>
      </c>
      <c r="B50" s="58">
        <v>2839</v>
      </c>
      <c r="C50" s="59"/>
      <c r="D50" s="77">
        <v>940</v>
      </c>
      <c r="E50" s="264">
        <v>140</v>
      </c>
      <c r="F50" s="264">
        <v>60</v>
      </c>
      <c r="G50" s="264">
        <v>184</v>
      </c>
      <c r="H50" s="264">
        <v>448</v>
      </c>
      <c r="I50" s="58">
        <v>108</v>
      </c>
      <c r="J50" s="265">
        <v>954</v>
      </c>
      <c r="K50" s="264">
        <v>773</v>
      </c>
      <c r="L50" s="264">
        <v>163</v>
      </c>
      <c r="M50" s="264">
        <v>18</v>
      </c>
      <c r="N50" s="77">
        <v>508</v>
      </c>
      <c r="O50" s="264">
        <v>123</v>
      </c>
      <c r="P50" s="264">
        <v>186</v>
      </c>
      <c r="Q50" s="60">
        <v>199</v>
      </c>
      <c r="R50" s="61">
        <v>218</v>
      </c>
      <c r="S50" s="58">
        <v>55</v>
      </c>
      <c r="T50" s="257">
        <v>163</v>
      </c>
      <c r="U50" s="58">
        <v>219</v>
      </c>
      <c r="V50" s="264">
        <v>0</v>
      </c>
      <c r="W50" s="264">
        <v>14</v>
      </c>
      <c r="X50" s="264">
        <v>205</v>
      </c>
      <c r="Y50" s="266">
        <v>940</v>
      </c>
      <c r="Z50" s="80">
        <v>0.14893617021276595</v>
      </c>
      <c r="AA50" s="80">
        <v>6.3829787234042548E-2</v>
      </c>
      <c r="AB50" s="80">
        <v>0.19574468085106383</v>
      </c>
      <c r="AC50" s="80">
        <v>0.47659574468085109</v>
      </c>
      <c r="AD50" s="81">
        <v>0.1148936170212766</v>
      </c>
      <c r="AE50" s="77">
        <v>954</v>
      </c>
      <c r="AF50" s="80">
        <v>0.810272536687631</v>
      </c>
      <c r="AG50" s="80">
        <v>0.17085953878406709</v>
      </c>
      <c r="AH50" s="80">
        <v>1.8867924528301886E-2</v>
      </c>
      <c r="AI50" s="77">
        <v>508</v>
      </c>
      <c r="AJ50" s="80">
        <v>0.24212598425196849</v>
      </c>
      <c r="AK50" s="80">
        <v>0.36614173228346458</v>
      </c>
      <c r="AL50" s="81">
        <v>0.39173228346456695</v>
      </c>
      <c r="AM50" s="77">
        <v>218</v>
      </c>
      <c r="AN50" s="80">
        <v>0.25229357798165136</v>
      </c>
      <c r="AO50" s="81">
        <v>0.74770642201834858</v>
      </c>
      <c r="AP50" s="77">
        <v>219</v>
      </c>
      <c r="AQ50" s="80">
        <v>0</v>
      </c>
      <c r="AR50" s="80">
        <v>6.3926940639269403E-2</v>
      </c>
      <c r="AS50" s="80">
        <v>0.9360730593607306</v>
      </c>
    </row>
    <row r="51" spans="1:45" x14ac:dyDescent="0.2">
      <c r="A51" s="1" t="s">
        <v>29</v>
      </c>
      <c r="B51" s="58">
        <v>874</v>
      </c>
      <c r="C51" s="59"/>
      <c r="D51" s="77">
        <v>416</v>
      </c>
      <c r="E51" s="264">
        <v>64</v>
      </c>
      <c r="F51" s="264">
        <v>26</v>
      </c>
      <c r="G51" s="264">
        <v>122</v>
      </c>
      <c r="H51" s="264">
        <v>152</v>
      </c>
      <c r="I51" s="58">
        <v>52</v>
      </c>
      <c r="J51" s="265">
        <v>194</v>
      </c>
      <c r="K51" s="264">
        <v>166</v>
      </c>
      <c r="L51" s="264">
        <v>25</v>
      </c>
      <c r="M51" s="264">
        <v>3</v>
      </c>
      <c r="N51" s="77">
        <v>105</v>
      </c>
      <c r="O51" s="264">
        <v>34</v>
      </c>
      <c r="P51" s="264">
        <v>39</v>
      </c>
      <c r="Q51" s="60">
        <v>32</v>
      </c>
      <c r="R51" s="61">
        <v>38</v>
      </c>
      <c r="S51" s="58">
        <v>18</v>
      </c>
      <c r="T51" s="257">
        <v>20</v>
      </c>
      <c r="U51" s="58">
        <v>121</v>
      </c>
      <c r="V51" s="264">
        <v>0</v>
      </c>
      <c r="W51" s="264">
        <v>13</v>
      </c>
      <c r="X51" s="264">
        <v>108</v>
      </c>
      <c r="Y51" s="266">
        <v>416</v>
      </c>
      <c r="Z51" s="80">
        <v>0.15384615384615385</v>
      </c>
      <c r="AA51" s="80">
        <v>6.25E-2</v>
      </c>
      <c r="AB51" s="80">
        <v>0.29326923076923078</v>
      </c>
      <c r="AC51" s="80">
        <v>0.36538461538461536</v>
      </c>
      <c r="AD51" s="81">
        <v>0.125</v>
      </c>
      <c r="AE51" s="77">
        <v>194</v>
      </c>
      <c r="AF51" s="80">
        <v>0.85567010309278346</v>
      </c>
      <c r="AG51" s="80">
        <v>0.12886597938144329</v>
      </c>
      <c r="AH51" s="80">
        <v>1.5463917525773196E-2</v>
      </c>
      <c r="AI51" s="77">
        <v>105</v>
      </c>
      <c r="AJ51" s="80">
        <v>0.32380952380952382</v>
      </c>
      <c r="AK51" s="80">
        <v>0.37142857142857144</v>
      </c>
      <c r="AL51" s="81">
        <v>0.30476190476190479</v>
      </c>
      <c r="AM51" s="77">
        <v>38</v>
      </c>
      <c r="AN51" s="80">
        <v>0.47368421052631576</v>
      </c>
      <c r="AO51" s="81">
        <v>0.52631578947368418</v>
      </c>
      <c r="AP51" s="77">
        <v>121</v>
      </c>
      <c r="AQ51" s="80">
        <v>0</v>
      </c>
      <c r="AR51" s="80">
        <v>0.10743801652892562</v>
      </c>
      <c r="AS51" s="80">
        <v>0.8925619834710744</v>
      </c>
    </row>
    <row r="52" spans="1:45" x14ac:dyDescent="0.2">
      <c r="A52" s="1" t="s">
        <v>31</v>
      </c>
      <c r="B52" s="58">
        <v>631</v>
      </c>
      <c r="C52" s="59"/>
      <c r="D52" s="77">
        <v>230</v>
      </c>
      <c r="E52" s="264">
        <v>34</v>
      </c>
      <c r="F52" s="264">
        <v>11</v>
      </c>
      <c r="G52" s="264">
        <v>92</v>
      </c>
      <c r="H52" s="264">
        <v>71</v>
      </c>
      <c r="I52" s="58">
        <v>22</v>
      </c>
      <c r="J52" s="265">
        <v>139</v>
      </c>
      <c r="K52" s="264">
        <v>111</v>
      </c>
      <c r="L52" s="264">
        <v>25</v>
      </c>
      <c r="M52" s="264">
        <v>3</v>
      </c>
      <c r="N52" s="77">
        <v>85</v>
      </c>
      <c r="O52" s="264">
        <v>17</v>
      </c>
      <c r="P52" s="264">
        <v>29</v>
      </c>
      <c r="Q52" s="60">
        <v>39</v>
      </c>
      <c r="R52" s="61">
        <v>16</v>
      </c>
      <c r="S52" s="58">
        <v>6</v>
      </c>
      <c r="T52" s="257">
        <v>10</v>
      </c>
      <c r="U52" s="58">
        <v>161</v>
      </c>
      <c r="V52" s="264">
        <v>4</v>
      </c>
      <c r="W52" s="264">
        <v>20</v>
      </c>
      <c r="X52" s="264">
        <v>137</v>
      </c>
      <c r="Y52" s="266">
        <v>230</v>
      </c>
      <c r="Z52" s="80">
        <v>0.14782608695652175</v>
      </c>
      <c r="AA52" s="80">
        <v>4.7826086956521741E-2</v>
      </c>
      <c r="AB52" s="80">
        <v>0.4</v>
      </c>
      <c r="AC52" s="80">
        <v>0.30869565217391304</v>
      </c>
      <c r="AD52" s="81">
        <v>9.5652173913043481E-2</v>
      </c>
      <c r="AE52" s="77">
        <v>139</v>
      </c>
      <c r="AF52" s="80">
        <v>0.79856115107913672</v>
      </c>
      <c r="AG52" s="80">
        <v>0.17985611510791366</v>
      </c>
      <c r="AH52" s="80">
        <v>2.1582733812949641E-2</v>
      </c>
      <c r="AI52" s="77">
        <v>85</v>
      </c>
      <c r="AJ52" s="80">
        <v>0.2</v>
      </c>
      <c r="AK52" s="80">
        <v>0.3411764705882353</v>
      </c>
      <c r="AL52" s="81">
        <v>0.45882352941176469</v>
      </c>
      <c r="AM52" s="77">
        <v>16</v>
      </c>
      <c r="AN52" s="80">
        <v>0.375</v>
      </c>
      <c r="AO52" s="81">
        <v>0.625</v>
      </c>
      <c r="AP52" s="77">
        <v>161</v>
      </c>
      <c r="AQ52" s="80">
        <v>2.4844720496894408E-2</v>
      </c>
      <c r="AR52" s="80">
        <v>0.12422360248447205</v>
      </c>
      <c r="AS52" s="80">
        <v>0.85093167701863359</v>
      </c>
    </row>
    <row r="53" spans="1:45" x14ac:dyDescent="0.2">
      <c r="A53" s="1" t="s">
        <v>45</v>
      </c>
      <c r="B53" s="58">
        <v>329</v>
      </c>
      <c r="C53" s="59"/>
      <c r="D53" s="77">
        <v>181</v>
      </c>
      <c r="E53" s="264">
        <v>99</v>
      </c>
      <c r="F53" s="264">
        <v>5</v>
      </c>
      <c r="G53" s="264">
        <v>17</v>
      </c>
      <c r="H53" s="264">
        <v>15</v>
      </c>
      <c r="I53" s="58">
        <v>45</v>
      </c>
      <c r="J53" s="265">
        <v>102</v>
      </c>
      <c r="K53" s="264">
        <v>95</v>
      </c>
      <c r="L53" s="264">
        <v>5</v>
      </c>
      <c r="M53" s="264">
        <v>2</v>
      </c>
      <c r="N53" s="77">
        <v>14</v>
      </c>
      <c r="O53" s="264">
        <v>5</v>
      </c>
      <c r="P53" s="264">
        <v>4</v>
      </c>
      <c r="Q53" s="60">
        <v>5</v>
      </c>
      <c r="R53" s="61">
        <v>15</v>
      </c>
      <c r="S53" s="58">
        <v>10</v>
      </c>
      <c r="T53" s="257">
        <v>5</v>
      </c>
      <c r="U53" s="58">
        <v>17</v>
      </c>
      <c r="V53" s="264">
        <v>0</v>
      </c>
      <c r="W53" s="264">
        <v>1</v>
      </c>
      <c r="X53" s="264">
        <v>16</v>
      </c>
      <c r="Y53" s="266">
        <v>181</v>
      </c>
      <c r="Z53" s="80">
        <v>0.54696132596685088</v>
      </c>
      <c r="AA53" s="80">
        <v>2.7624309392265192E-2</v>
      </c>
      <c r="AB53" s="80">
        <v>9.3922651933701654E-2</v>
      </c>
      <c r="AC53" s="80">
        <v>8.2872928176795577E-2</v>
      </c>
      <c r="AD53" s="81">
        <v>0.24861878453038674</v>
      </c>
      <c r="AE53" s="77">
        <v>102</v>
      </c>
      <c r="AF53" s="80">
        <v>0.93137254901960786</v>
      </c>
      <c r="AG53" s="80">
        <v>4.9019607843137254E-2</v>
      </c>
      <c r="AH53" s="80">
        <v>1.9607843137254902E-2</v>
      </c>
      <c r="AI53" s="77">
        <v>14</v>
      </c>
      <c r="AJ53" s="80">
        <v>0.35714285714285715</v>
      </c>
      <c r="AK53" s="80">
        <v>0.2857142857142857</v>
      </c>
      <c r="AL53" s="81">
        <v>0.35714285714285715</v>
      </c>
      <c r="AM53" s="77">
        <v>15</v>
      </c>
      <c r="AN53" s="80">
        <v>0.66666666666666663</v>
      </c>
      <c r="AO53" s="81">
        <v>0.33333333333333331</v>
      </c>
      <c r="AP53" s="77">
        <v>17</v>
      </c>
      <c r="AQ53" s="80">
        <v>0</v>
      </c>
      <c r="AR53" s="80">
        <v>5.8823529411764705E-2</v>
      </c>
      <c r="AS53" s="80">
        <v>0.94117647058823528</v>
      </c>
    </row>
    <row r="54" spans="1:45" ht="13.5" thickBot="1" x14ac:dyDescent="0.25">
      <c r="A54" s="1" t="s">
        <v>48</v>
      </c>
      <c r="B54" s="58">
        <v>1554</v>
      </c>
      <c r="C54" s="65"/>
      <c r="D54" s="58">
        <v>616</v>
      </c>
      <c r="E54" s="58">
        <v>230</v>
      </c>
      <c r="F54" s="256">
        <v>29</v>
      </c>
      <c r="G54" s="58">
        <v>85</v>
      </c>
      <c r="H54" s="58">
        <v>184</v>
      </c>
      <c r="I54" s="58">
        <v>88</v>
      </c>
      <c r="J54" s="239">
        <v>477</v>
      </c>
      <c r="K54" s="58">
        <v>442</v>
      </c>
      <c r="L54" s="58">
        <v>29</v>
      </c>
      <c r="M54" s="58">
        <v>6</v>
      </c>
      <c r="N54" s="58">
        <v>219</v>
      </c>
      <c r="O54" s="58">
        <v>117</v>
      </c>
      <c r="P54" s="58">
        <v>52</v>
      </c>
      <c r="Q54" s="60">
        <v>50</v>
      </c>
      <c r="R54" s="61">
        <v>92</v>
      </c>
      <c r="S54" s="58">
        <v>22</v>
      </c>
      <c r="T54" s="257">
        <v>70</v>
      </c>
      <c r="U54" s="58">
        <v>150</v>
      </c>
      <c r="V54" s="58">
        <v>0</v>
      </c>
      <c r="W54" s="58">
        <v>4</v>
      </c>
      <c r="X54" s="58">
        <v>146</v>
      </c>
      <c r="Y54" s="258">
        <v>616</v>
      </c>
      <c r="Z54" s="62">
        <v>0.37337662337662336</v>
      </c>
      <c r="AA54" s="62">
        <v>4.707792207792208E-2</v>
      </c>
      <c r="AB54" s="62">
        <v>0.13798701298701299</v>
      </c>
      <c r="AC54" s="62">
        <v>0.29870129870129869</v>
      </c>
      <c r="AD54" s="63">
        <v>0.14285714285714285</v>
      </c>
      <c r="AE54" s="58">
        <v>477</v>
      </c>
      <c r="AF54" s="62">
        <v>0.92662473794549272</v>
      </c>
      <c r="AG54" s="62">
        <v>6.0796645702306078E-2</v>
      </c>
      <c r="AH54" s="62">
        <v>1.2578616352201259E-2</v>
      </c>
      <c r="AI54" s="58">
        <v>219</v>
      </c>
      <c r="AJ54" s="62">
        <v>0.53424657534246578</v>
      </c>
      <c r="AK54" s="62">
        <v>0.23744292237442921</v>
      </c>
      <c r="AL54" s="63">
        <v>0.22831050228310501</v>
      </c>
      <c r="AM54" s="58">
        <v>92</v>
      </c>
      <c r="AN54" s="62">
        <v>0.2391304347826087</v>
      </c>
      <c r="AO54" s="63">
        <v>0.76086956521739135</v>
      </c>
      <c r="AP54" s="58">
        <v>150</v>
      </c>
      <c r="AQ54" s="62">
        <v>0</v>
      </c>
      <c r="AR54" s="62">
        <v>2.6666666666666668E-2</v>
      </c>
      <c r="AS54" s="62">
        <v>0.97333333333333338</v>
      </c>
    </row>
    <row r="55" spans="1:45" ht="14.25" thickTop="1" thickBot="1" x14ac:dyDescent="0.25">
      <c r="A55" s="1" t="s">
        <v>54</v>
      </c>
      <c r="B55" s="58">
        <v>593</v>
      </c>
      <c r="C55" s="59"/>
      <c r="D55" s="58">
        <v>122</v>
      </c>
      <c r="E55" s="58">
        <v>17</v>
      </c>
      <c r="F55" s="256">
        <v>9</v>
      </c>
      <c r="G55" s="58">
        <v>34</v>
      </c>
      <c r="H55" s="58">
        <v>52</v>
      </c>
      <c r="I55" s="58">
        <v>10</v>
      </c>
      <c r="J55" s="239">
        <v>65</v>
      </c>
      <c r="K55" s="58">
        <v>27</v>
      </c>
      <c r="L55" s="58">
        <v>34</v>
      </c>
      <c r="M55" s="58">
        <v>4</v>
      </c>
      <c r="N55" s="58">
        <v>42</v>
      </c>
      <c r="O55" s="58">
        <v>20</v>
      </c>
      <c r="P55" s="58">
        <v>14</v>
      </c>
      <c r="Q55" s="60">
        <v>8</v>
      </c>
      <c r="R55" s="61">
        <v>78</v>
      </c>
      <c r="S55" s="58">
        <v>18</v>
      </c>
      <c r="T55" s="257">
        <v>60</v>
      </c>
      <c r="U55" s="58">
        <v>286</v>
      </c>
      <c r="V55" s="58">
        <v>5</v>
      </c>
      <c r="W55" s="58">
        <v>20</v>
      </c>
      <c r="X55" s="58">
        <v>261</v>
      </c>
      <c r="Y55" s="258">
        <v>122</v>
      </c>
      <c r="Z55" s="62">
        <v>0.13934426229508196</v>
      </c>
      <c r="AA55" s="62">
        <v>7.3770491803278687E-2</v>
      </c>
      <c r="AB55" s="62">
        <v>0.27868852459016391</v>
      </c>
      <c r="AC55" s="62">
        <v>0.42622950819672129</v>
      </c>
      <c r="AD55" s="63">
        <v>8.1967213114754092E-2</v>
      </c>
      <c r="AE55" s="58">
        <v>65</v>
      </c>
      <c r="AF55" s="62">
        <v>0.41538461538461541</v>
      </c>
      <c r="AG55" s="62">
        <v>0.52307692307692311</v>
      </c>
      <c r="AH55" s="62">
        <v>6.1538461538461542E-2</v>
      </c>
      <c r="AI55" s="58">
        <v>42</v>
      </c>
      <c r="AJ55" s="62">
        <v>0.47619047619047616</v>
      </c>
      <c r="AK55" s="62">
        <v>0.33333333333333331</v>
      </c>
      <c r="AL55" s="63">
        <v>0.19047619047619047</v>
      </c>
      <c r="AM55" s="58">
        <v>78</v>
      </c>
      <c r="AN55" s="62">
        <v>0.23076923076923078</v>
      </c>
      <c r="AO55" s="63">
        <v>0.76923076923076927</v>
      </c>
      <c r="AP55" s="58">
        <v>286</v>
      </c>
      <c r="AQ55" s="62">
        <v>1.7482517482517484E-2</v>
      </c>
      <c r="AR55" s="62">
        <v>6.9930069930069935E-2</v>
      </c>
      <c r="AS55" s="62">
        <v>0.91258741258741261</v>
      </c>
    </row>
    <row r="56" spans="1:45" ht="14.25" thickTop="1" thickBot="1" x14ac:dyDescent="0.25">
      <c r="A56" s="243" t="s">
        <v>146</v>
      </c>
      <c r="B56" s="244">
        <v>6820</v>
      </c>
      <c r="C56" s="59"/>
      <c r="D56" s="246">
        <v>2505</v>
      </c>
      <c r="E56" s="244">
        <v>584</v>
      </c>
      <c r="F56" s="244">
        <v>140</v>
      </c>
      <c r="G56" s="244">
        <v>534</v>
      </c>
      <c r="H56" s="244">
        <v>922</v>
      </c>
      <c r="I56" s="244">
        <v>325</v>
      </c>
      <c r="J56" s="246">
        <v>1931</v>
      </c>
      <c r="K56" s="244">
        <v>1614</v>
      </c>
      <c r="L56" s="244">
        <v>281</v>
      </c>
      <c r="M56" s="244">
        <v>36</v>
      </c>
      <c r="N56" s="244">
        <v>973</v>
      </c>
      <c r="O56" s="244">
        <v>316</v>
      </c>
      <c r="P56" s="244">
        <v>324</v>
      </c>
      <c r="Q56" s="259">
        <v>333</v>
      </c>
      <c r="R56" s="260">
        <v>457</v>
      </c>
      <c r="S56" s="244">
        <v>129</v>
      </c>
      <c r="T56" s="261">
        <v>328</v>
      </c>
      <c r="U56" s="260">
        <v>954</v>
      </c>
      <c r="V56" s="244">
        <v>9</v>
      </c>
      <c r="W56" s="244">
        <v>72</v>
      </c>
      <c r="X56" s="244">
        <v>873</v>
      </c>
      <c r="Y56" s="244">
        <v>2505</v>
      </c>
      <c r="Z56" s="262">
        <v>0.23313373253493014</v>
      </c>
      <c r="AA56" s="262">
        <v>5.588822355289421E-2</v>
      </c>
      <c r="AB56" s="262">
        <v>0.21317365269461078</v>
      </c>
      <c r="AC56" s="262">
        <v>0.36806387225548903</v>
      </c>
      <c r="AD56" s="263">
        <v>0.12974051896207583</v>
      </c>
      <c r="AE56" s="244">
        <v>1931</v>
      </c>
      <c r="AF56" s="262">
        <v>0.83583635422061109</v>
      </c>
      <c r="AG56" s="262">
        <v>0.14552045572242361</v>
      </c>
      <c r="AH56" s="262">
        <v>1.8643190056965304E-2</v>
      </c>
      <c r="AI56" s="244">
        <v>973</v>
      </c>
      <c r="AJ56" s="262">
        <v>0.32476875642343267</v>
      </c>
      <c r="AK56" s="262">
        <v>0.33299075025693731</v>
      </c>
      <c r="AL56" s="263">
        <v>0.34224049331963002</v>
      </c>
      <c r="AM56" s="260">
        <v>457</v>
      </c>
      <c r="AN56" s="262">
        <v>0.28227571115973743</v>
      </c>
      <c r="AO56" s="263">
        <v>0.71772428884026263</v>
      </c>
      <c r="AP56" s="260">
        <v>954</v>
      </c>
      <c r="AQ56" s="262">
        <v>9.433962264150943E-3</v>
      </c>
      <c r="AR56" s="262">
        <v>7.5471698113207544E-2</v>
      </c>
      <c r="AS56" s="262">
        <v>0.91509433962264153</v>
      </c>
    </row>
    <row r="57" spans="1:45" ht="13.5" thickTop="1" x14ac:dyDescent="0.2">
      <c r="A57" s="2" t="s">
        <v>7</v>
      </c>
      <c r="B57" s="58">
        <v>3419</v>
      </c>
      <c r="C57" s="59"/>
      <c r="D57" s="77">
        <v>1453</v>
      </c>
      <c r="E57" s="58">
        <v>336</v>
      </c>
      <c r="F57" s="256">
        <v>116</v>
      </c>
      <c r="G57" s="58">
        <v>436</v>
      </c>
      <c r="H57" s="58">
        <v>414</v>
      </c>
      <c r="I57" s="58">
        <v>151</v>
      </c>
      <c r="J57" s="239">
        <v>807</v>
      </c>
      <c r="K57" s="58">
        <v>723</v>
      </c>
      <c r="L57" s="58">
        <v>77</v>
      </c>
      <c r="M57" s="58">
        <v>7</v>
      </c>
      <c r="N57" s="58">
        <v>576</v>
      </c>
      <c r="O57" s="58">
        <v>166</v>
      </c>
      <c r="P57" s="58">
        <v>222</v>
      </c>
      <c r="Q57" s="60">
        <v>188</v>
      </c>
      <c r="R57" s="61">
        <v>157</v>
      </c>
      <c r="S57" s="58">
        <v>38</v>
      </c>
      <c r="T57" s="257">
        <v>119</v>
      </c>
      <c r="U57" s="58">
        <v>426</v>
      </c>
      <c r="V57" s="58">
        <v>9</v>
      </c>
      <c r="W57" s="58">
        <v>30</v>
      </c>
      <c r="X57" s="58">
        <v>387</v>
      </c>
      <c r="Y57" s="258">
        <v>1453</v>
      </c>
      <c r="Z57" s="62">
        <v>0.23124569855471439</v>
      </c>
      <c r="AA57" s="62">
        <v>7.9834824501032353E-2</v>
      </c>
      <c r="AB57" s="62">
        <v>0.30006882312456984</v>
      </c>
      <c r="AC57" s="62">
        <v>0.28492773571920166</v>
      </c>
      <c r="AD57" s="63">
        <v>0.10392291810048176</v>
      </c>
      <c r="AE57" s="58">
        <v>807</v>
      </c>
      <c r="AF57" s="62">
        <v>0.89591078066914498</v>
      </c>
      <c r="AG57" s="62">
        <v>9.541511771995044E-2</v>
      </c>
      <c r="AH57" s="62">
        <v>8.6741016109045856E-3</v>
      </c>
      <c r="AI57" s="58">
        <v>576</v>
      </c>
      <c r="AJ57" s="62">
        <v>0.28819444444444442</v>
      </c>
      <c r="AK57" s="62">
        <v>0.38541666666666669</v>
      </c>
      <c r="AL57" s="63">
        <v>0.3263888888888889</v>
      </c>
      <c r="AM57" s="58">
        <v>157</v>
      </c>
      <c r="AN57" s="62">
        <v>0.24203821656050956</v>
      </c>
      <c r="AO57" s="63">
        <v>0.7579617834394905</v>
      </c>
      <c r="AP57" s="58">
        <v>426</v>
      </c>
      <c r="AQ57" s="62">
        <v>2.1126760563380281E-2</v>
      </c>
      <c r="AR57" s="62">
        <v>7.0422535211267609E-2</v>
      </c>
      <c r="AS57" s="62">
        <v>0.90845070422535212</v>
      </c>
    </row>
    <row r="58" spans="1:45" x14ac:dyDescent="0.2">
      <c r="A58" s="1" t="s">
        <v>8</v>
      </c>
      <c r="B58" s="58">
        <v>26439</v>
      </c>
      <c r="C58" s="59"/>
      <c r="D58" s="77">
        <v>9976</v>
      </c>
      <c r="E58" s="58">
        <v>4503</v>
      </c>
      <c r="F58" s="256">
        <v>677</v>
      </c>
      <c r="G58" s="58">
        <v>1247</v>
      </c>
      <c r="H58" s="58">
        <v>2406</v>
      </c>
      <c r="I58" s="58">
        <v>1143</v>
      </c>
      <c r="J58" s="239">
        <v>7261</v>
      </c>
      <c r="K58" s="58">
        <v>6383</v>
      </c>
      <c r="L58" s="58">
        <v>749</v>
      </c>
      <c r="M58" s="58">
        <v>129</v>
      </c>
      <c r="N58" s="58">
        <v>6760</v>
      </c>
      <c r="O58" s="58">
        <v>3766</v>
      </c>
      <c r="P58" s="58">
        <v>1064</v>
      </c>
      <c r="Q58" s="60">
        <v>1930</v>
      </c>
      <c r="R58" s="61">
        <v>910</v>
      </c>
      <c r="S58" s="58">
        <v>261</v>
      </c>
      <c r="T58" s="257">
        <v>649</v>
      </c>
      <c r="U58" s="58">
        <v>1532</v>
      </c>
      <c r="V58" s="58">
        <v>29</v>
      </c>
      <c r="W58" s="58">
        <v>92</v>
      </c>
      <c r="X58" s="58">
        <v>1411</v>
      </c>
      <c r="Y58" s="258">
        <v>9976</v>
      </c>
      <c r="Z58" s="62">
        <v>0.45138331996792302</v>
      </c>
      <c r="AA58" s="62">
        <v>6.7862870890136331E-2</v>
      </c>
      <c r="AB58" s="62">
        <v>0.125</v>
      </c>
      <c r="AC58" s="62">
        <v>0.24117882919005612</v>
      </c>
      <c r="AD58" s="63">
        <v>0.11457497995188452</v>
      </c>
      <c r="AE58" s="58">
        <v>7261</v>
      </c>
      <c r="AF58" s="62">
        <v>0.87908001652664924</v>
      </c>
      <c r="AG58" s="62">
        <v>0.10315383555984024</v>
      </c>
      <c r="AH58" s="62">
        <v>1.7766147913510534E-2</v>
      </c>
      <c r="AI58" s="58">
        <v>6760</v>
      </c>
      <c r="AJ58" s="62">
        <v>0.55710059171597637</v>
      </c>
      <c r="AK58" s="62">
        <v>0.15739644970414202</v>
      </c>
      <c r="AL58" s="63">
        <v>0.28550295857988167</v>
      </c>
      <c r="AM58" s="58">
        <v>910</v>
      </c>
      <c r="AN58" s="62">
        <v>0.28681318681318679</v>
      </c>
      <c r="AO58" s="63">
        <v>0.71318681318681321</v>
      </c>
      <c r="AP58" s="58">
        <v>1532</v>
      </c>
      <c r="AQ58" s="62">
        <v>1.8929503916449087E-2</v>
      </c>
      <c r="AR58" s="62">
        <v>6.0052219321148827E-2</v>
      </c>
      <c r="AS58" s="62">
        <v>0.92101827676240211</v>
      </c>
    </row>
    <row r="59" spans="1:45" ht="13.5" thickBot="1" x14ac:dyDescent="0.25">
      <c r="A59" s="1" t="s">
        <v>15</v>
      </c>
      <c r="B59" s="58">
        <v>183</v>
      </c>
      <c r="C59" s="65"/>
      <c r="D59" s="58">
        <v>55</v>
      </c>
      <c r="E59" s="58">
        <v>5</v>
      </c>
      <c r="F59" s="256">
        <v>8</v>
      </c>
      <c r="G59" s="58">
        <v>10</v>
      </c>
      <c r="H59" s="58">
        <v>24</v>
      </c>
      <c r="I59" s="58">
        <v>8</v>
      </c>
      <c r="J59" s="239">
        <v>73</v>
      </c>
      <c r="K59" s="58">
        <v>59</v>
      </c>
      <c r="L59" s="58">
        <v>14</v>
      </c>
      <c r="M59" s="58">
        <v>0</v>
      </c>
      <c r="N59" s="58">
        <v>35</v>
      </c>
      <c r="O59" s="58">
        <v>8</v>
      </c>
      <c r="P59" s="58">
        <v>10</v>
      </c>
      <c r="Q59" s="60">
        <v>17</v>
      </c>
      <c r="R59" s="61">
        <v>12</v>
      </c>
      <c r="S59" s="58">
        <v>3</v>
      </c>
      <c r="T59" s="257">
        <v>9</v>
      </c>
      <c r="U59" s="58">
        <v>8</v>
      </c>
      <c r="V59" s="58">
        <v>0</v>
      </c>
      <c r="W59" s="58">
        <v>0</v>
      </c>
      <c r="X59" s="58">
        <v>8</v>
      </c>
      <c r="Y59" s="258">
        <v>55</v>
      </c>
      <c r="Z59" s="62">
        <v>9.0909090909090912E-2</v>
      </c>
      <c r="AA59" s="62">
        <v>0.14545454545454545</v>
      </c>
      <c r="AB59" s="62">
        <v>0.18181818181818182</v>
      </c>
      <c r="AC59" s="62">
        <v>0.43636363636363634</v>
      </c>
      <c r="AD59" s="63">
        <v>0.14545454545454545</v>
      </c>
      <c r="AE59" s="58">
        <v>73</v>
      </c>
      <c r="AF59" s="62">
        <v>0.80821917808219179</v>
      </c>
      <c r="AG59" s="62">
        <v>0.19178082191780821</v>
      </c>
      <c r="AH59" s="62">
        <v>0</v>
      </c>
      <c r="AI59" s="58">
        <v>35</v>
      </c>
      <c r="AJ59" s="62">
        <v>0.22857142857142856</v>
      </c>
      <c r="AK59" s="62">
        <v>0.2857142857142857</v>
      </c>
      <c r="AL59" s="63">
        <v>0.48571428571428571</v>
      </c>
      <c r="AM59" s="58">
        <v>12</v>
      </c>
      <c r="AN59" s="62">
        <v>0.25</v>
      </c>
      <c r="AO59" s="63">
        <v>0.75</v>
      </c>
      <c r="AP59" s="58">
        <v>8</v>
      </c>
      <c r="AQ59" s="62">
        <v>0</v>
      </c>
      <c r="AR59" s="62">
        <v>0</v>
      </c>
      <c r="AS59" s="62">
        <v>1</v>
      </c>
    </row>
    <row r="60" spans="1:45" ht="14.25" thickTop="1" thickBot="1" x14ac:dyDescent="0.25">
      <c r="A60" s="1" t="s">
        <v>36</v>
      </c>
      <c r="B60" s="58">
        <v>896</v>
      </c>
      <c r="C60" s="59"/>
      <c r="D60" s="58">
        <v>398</v>
      </c>
      <c r="E60" s="58">
        <v>0</v>
      </c>
      <c r="F60" s="256">
        <v>25</v>
      </c>
      <c r="G60" s="58">
        <v>152</v>
      </c>
      <c r="H60" s="58">
        <v>165</v>
      </c>
      <c r="I60" s="58">
        <v>56</v>
      </c>
      <c r="J60" s="239">
        <v>257</v>
      </c>
      <c r="K60" s="58">
        <v>207</v>
      </c>
      <c r="L60" s="58">
        <v>45</v>
      </c>
      <c r="M60" s="58">
        <v>5</v>
      </c>
      <c r="N60" s="58">
        <v>114</v>
      </c>
      <c r="O60" s="58">
        <v>19</v>
      </c>
      <c r="P60" s="58">
        <v>49</v>
      </c>
      <c r="Q60" s="60">
        <v>46</v>
      </c>
      <c r="R60" s="61">
        <v>50</v>
      </c>
      <c r="S60" s="58">
        <v>7</v>
      </c>
      <c r="T60" s="257">
        <v>43</v>
      </c>
      <c r="U60" s="58">
        <v>77</v>
      </c>
      <c r="V60" s="58">
        <v>0</v>
      </c>
      <c r="W60" s="58">
        <v>8</v>
      </c>
      <c r="X60" s="58">
        <v>69</v>
      </c>
      <c r="Y60" s="258">
        <v>398</v>
      </c>
      <c r="Z60" s="62">
        <v>0</v>
      </c>
      <c r="AA60" s="62">
        <v>6.2814070351758788E-2</v>
      </c>
      <c r="AB60" s="62">
        <v>0.38190954773869346</v>
      </c>
      <c r="AC60" s="62">
        <v>0.41457286432160806</v>
      </c>
      <c r="AD60" s="63">
        <v>0.1407035175879397</v>
      </c>
      <c r="AE60" s="58">
        <v>257</v>
      </c>
      <c r="AF60" s="62">
        <v>0.80544747081712065</v>
      </c>
      <c r="AG60" s="62">
        <v>0.17509727626459143</v>
      </c>
      <c r="AH60" s="62">
        <v>1.9455252918287938E-2</v>
      </c>
      <c r="AI60" s="58">
        <v>114</v>
      </c>
      <c r="AJ60" s="62">
        <v>0.16666666666666666</v>
      </c>
      <c r="AK60" s="62">
        <v>0.42982456140350878</v>
      </c>
      <c r="AL60" s="63">
        <v>0.40350877192982454</v>
      </c>
      <c r="AM60" s="58">
        <v>50</v>
      </c>
      <c r="AN60" s="62">
        <v>0.14000000000000001</v>
      </c>
      <c r="AO60" s="63">
        <v>0.86</v>
      </c>
      <c r="AP60" s="58">
        <v>77</v>
      </c>
      <c r="AQ60" s="62">
        <v>0</v>
      </c>
      <c r="AR60" s="62">
        <v>0.1038961038961039</v>
      </c>
      <c r="AS60" s="62">
        <v>0.89610389610389607</v>
      </c>
    </row>
    <row r="61" spans="1:45" ht="14.25" thickTop="1" thickBot="1" x14ac:dyDescent="0.25">
      <c r="A61" s="243" t="s">
        <v>147</v>
      </c>
      <c r="B61" s="244">
        <v>30937</v>
      </c>
      <c r="C61" s="267"/>
      <c r="D61" s="246">
        <v>11882</v>
      </c>
      <c r="E61" s="244">
        <v>4844</v>
      </c>
      <c r="F61" s="244">
        <v>826</v>
      </c>
      <c r="G61" s="244">
        <v>1845</v>
      </c>
      <c r="H61" s="244">
        <v>3009</v>
      </c>
      <c r="I61" s="244">
        <v>1358</v>
      </c>
      <c r="J61" s="246">
        <v>8398</v>
      </c>
      <c r="K61" s="244">
        <v>7372</v>
      </c>
      <c r="L61" s="244">
        <v>885</v>
      </c>
      <c r="M61" s="244">
        <v>141</v>
      </c>
      <c r="N61" s="244">
        <v>7485</v>
      </c>
      <c r="O61" s="244">
        <v>3959</v>
      </c>
      <c r="P61" s="244">
        <v>1345</v>
      </c>
      <c r="Q61" s="259">
        <v>2181</v>
      </c>
      <c r="R61" s="260">
        <v>1129</v>
      </c>
      <c r="S61" s="244">
        <v>309</v>
      </c>
      <c r="T61" s="261">
        <v>820</v>
      </c>
      <c r="U61" s="260">
        <v>2043</v>
      </c>
      <c r="V61" s="244">
        <v>38</v>
      </c>
      <c r="W61" s="244">
        <v>130</v>
      </c>
      <c r="X61" s="244">
        <v>1875</v>
      </c>
      <c r="Y61" s="244">
        <v>11882</v>
      </c>
      <c r="Z61" s="262">
        <v>0.40767547550917355</v>
      </c>
      <c r="AA61" s="262">
        <v>6.9516916344049828E-2</v>
      </c>
      <c r="AB61" s="262">
        <v>0.1552768894125568</v>
      </c>
      <c r="AC61" s="262">
        <v>0.25324019525332436</v>
      </c>
      <c r="AD61" s="263">
        <v>0.11429052348089547</v>
      </c>
      <c r="AE61" s="244">
        <v>8398</v>
      </c>
      <c r="AF61" s="262">
        <v>0.87782805429864252</v>
      </c>
      <c r="AG61" s="262">
        <v>0.105382233865206</v>
      </c>
      <c r="AH61" s="262">
        <v>1.6789711836151466E-2</v>
      </c>
      <c r="AI61" s="244">
        <v>7485</v>
      </c>
      <c r="AJ61" s="262">
        <v>0.52892451569806276</v>
      </c>
      <c r="AK61" s="262">
        <v>0.17969271877087509</v>
      </c>
      <c r="AL61" s="263">
        <v>0.29138276553106213</v>
      </c>
      <c r="AM61" s="260">
        <v>1129</v>
      </c>
      <c r="AN61" s="262">
        <v>0.2736935341009743</v>
      </c>
      <c r="AO61" s="263">
        <v>0.7263064658990257</v>
      </c>
      <c r="AP61" s="260">
        <v>2043</v>
      </c>
      <c r="AQ61" s="262">
        <v>1.860009789525208E-2</v>
      </c>
      <c r="AR61" s="262">
        <v>6.3631913852178174E-2</v>
      </c>
      <c r="AS61" s="262">
        <v>0.91776798825256978</v>
      </c>
    </row>
    <row r="62" spans="1:45" ht="13.5" thickTop="1" x14ac:dyDescent="0.2">
      <c r="A62" s="1" t="s">
        <v>4</v>
      </c>
      <c r="B62" s="58">
        <v>85</v>
      </c>
      <c r="C62" s="59"/>
      <c r="D62" s="77">
        <v>23</v>
      </c>
      <c r="E62" s="58">
        <v>8</v>
      </c>
      <c r="F62" s="256">
        <v>3</v>
      </c>
      <c r="G62" s="58">
        <v>5</v>
      </c>
      <c r="H62" s="58">
        <v>6</v>
      </c>
      <c r="I62" s="58">
        <v>1</v>
      </c>
      <c r="J62" s="239">
        <v>27</v>
      </c>
      <c r="K62" s="58">
        <v>21</v>
      </c>
      <c r="L62" s="58">
        <v>3</v>
      </c>
      <c r="M62" s="58">
        <v>3</v>
      </c>
      <c r="N62" s="58">
        <v>14</v>
      </c>
      <c r="O62" s="58">
        <v>0</v>
      </c>
      <c r="P62" s="58">
        <v>9</v>
      </c>
      <c r="Q62" s="60">
        <v>5</v>
      </c>
      <c r="R62" s="61">
        <v>13</v>
      </c>
      <c r="S62" s="58">
        <v>7</v>
      </c>
      <c r="T62" s="257">
        <v>6</v>
      </c>
      <c r="U62" s="58">
        <v>8</v>
      </c>
      <c r="V62" s="58">
        <v>0</v>
      </c>
      <c r="W62" s="58">
        <v>1</v>
      </c>
      <c r="X62" s="58">
        <v>7</v>
      </c>
      <c r="Y62" s="258">
        <v>23</v>
      </c>
      <c r="Z62" s="62">
        <v>0.34782608695652173</v>
      </c>
      <c r="AA62" s="62">
        <v>0.13043478260869565</v>
      </c>
      <c r="AB62" s="62">
        <v>0.21739130434782608</v>
      </c>
      <c r="AC62" s="62">
        <v>0.2608695652173913</v>
      </c>
      <c r="AD62" s="63">
        <v>4.3478260869565216E-2</v>
      </c>
      <c r="AE62" s="58">
        <v>27</v>
      </c>
      <c r="AF62" s="62">
        <v>0.77777777777777779</v>
      </c>
      <c r="AG62" s="62">
        <v>0.1111111111111111</v>
      </c>
      <c r="AH62" s="62">
        <v>0.1111111111111111</v>
      </c>
      <c r="AI62" s="58">
        <v>14</v>
      </c>
      <c r="AJ62" s="62">
        <v>0</v>
      </c>
      <c r="AK62" s="62">
        <v>0.6428571428571429</v>
      </c>
      <c r="AL62" s="63">
        <v>0.35714285714285715</v>
      </c>
      <c r="AM62" s="58">
        <v>13</v>
      </c>
      <c r="AN62" s="62">
        <v>0.53846153846153844</v>
      </c>
      <c r="AO62" s="63">
        <v>0.46153846153846156</v>
      </c>
      <c r="AP62" s="58">
        <v>8</v>
      </c>
      <c r="AQ62" s="62">
        <v>0</v>
      </c>
      <c r="AR62" s="62">
        <v>0.125</v>
      </c>
      <c r="AS62" s="62">
        <v>0.875</v>
      </c>
    </row>
    <row r="63" spans="1:45" x14ac:dyDescent="0.2">
      <c r="A63" s="1" t="s">
        <v>17</v>
      </c>
      <c r="B63" s="58">
        <v>749</v>
      </c>
      <c r="C63" s="59"/>
      <c r="D63" s="77">
        <v>268</v>
      </c>
      <c r="E63" s="58">
        <v>15</v>
      </c>
      <c r="F63" s="256">
        <v>28</v>
      </c>
      <c r="G63" s="58">
        <v>67</v>
      </c>
      <c r="H63" s="58">
        <v>125</v>
      </c>
      <c r="I63" s="58">
        <v>33</v>
      </c>
      <c r="J63" s="239">
        <v>245</v>
      </c>
      <c r="K63" s="58">
        <v>203</v>
      </c>
      <c r="L63" s="58">
        <v>39</v>
      </c>
      <c r="M63" s="58">
        <v>3</v>
      </c>
      <c r="N63" s="58">
        <v>103</v>
      </c>
      <c r="O63" s="58">
        <v>14</v>
      </c>
      <c r="P63" s="58">
        <v>47</v>
      </c>
      <c r="Q63" s="60">
        <v>42</v>
      </c>
      <c r="R63" s="61">
        <v>33</v>
      </c>
      <c r="S63" s="58">
        <v>10</v>
      </c>
      <c r="T63" s="257">
        <v>23</v>
      </c>
      <c r="U63" s="58">
        <v>100</v>
      </c>
      <c r="V63" s="58">
        <v>0</v>
      </c>
      <c r="W63" s="58">
        <v>32</v>
      </c>
      <c r="X63" s="58">
        <v>68</v>
      </c>
      <c r="Y63" s="258">
        <v>268</v>
      </c>
      <c r="Z63" s="62">
        <v>5.5970149253731345E-2</v>
      </c>
      <c r="AA63" s="62">
        <v>0.1044776119402985</v>
      </c>
      <c r="AB63" s="62">
        <v>0.25</v>
      </c>
      <c r="AC63" s="62">
        <v>0.46641791044776121</v>
      </c>
      <c r="AD63" s="63">
        <v>0.12313432835820895</v>
      </c>
      <c r="AE63" s="58">
        <v>245</v>
      </c>
      <c r="AF63" s="62">
        <v>0.82857142857142863</v>
      </c>
      <c r="AG63" s="62">
        <v>0.15918367346938775</v>
      </c>
      <c r="AH63" s="62">
        <v>1.2244897959183673E-2</v>
      </c>
      <c r="AI63" s="58">
        <v>103</v>
      </c>
      <c r="AJ63" s="62">
        <v>0.13592233009708737</v>
      </c>
      <c r="AK63" s="62">
        <v>0.4563106796116505</v>
      </c>
      <c r="AL63" s="63">
        <v>0.40776699029126212</v>
      </c>
      <c r="AM63" s="58">
        <v>33</v>
      </c>
      <c r="AN63" s="62">
        <v>0.30303030303030304</v>
      </c>
      <c r="AO63" s="63">
        <v>0.69696969696969702</v>
      </c>
      <c r="AP63" s="58">
        <v>100</v>
      </c>
      <c r="AQ63" s="62">
        <v>0</v>
      </c>
      <c r="AR63" s="62">
        <v>0.32</v>
      </c>
      <c r="AS63" s="62">
        <v>0.68</v>
      </c>
    </row>
    <row r="64" spans="1:45" ht="13.5" thickBot="1" x14ac:dyDescent="0.25">
      <c r="A64" s="1" t="s">
        <v>40</v>
      </c>
      <c r="B64" s="58">
        <v>1229</v>
      </c>
      <c r="C64" s="65"/>
      <c r="D64" s="58">
        <v>370</v>
      </c>
      <c r="E64" s="58">
        <v>82</v>
      </c>
      <c r="F64" s="256">
        <v>34</v>
      </c>
      <c r="G64" s="58">
        <v>86</v>
      </c>
      <c r="H64" s="58">
        <v>110</v>
      </c>
      <c r="I64" s="58">
        <v>58</v>
      </c>
      <c r="J64" s="239">
        <v>417</v>
      </c>
      <c r="K64" s="58">
        <v>360</v>
      </c>
      <c r="L64" s="58">
        <v>55</v>
      </c>
      <c r="M64" s="58">
        <v>2</v>
      </c>
      <c r="N64" s="58">
        <v>277</v>
      </c>
      <c r="O64" s="58">
        <v>36</v>
      </c>
      <c r="P64" s="58">
        <v>99</v>
      </c>
      <c r="Q64" s="60">
        <v>142</v>
      </c>
      <c r="R64" s="61">
        <v>73</v>
      </c>
      <c r="S64" s="58">
        <v>14</v>
      </c>
      <c r="T64" s="257">
        <v>59</v>
      </c>
      <c r="U64" s="58">
        <v>92</v>
      </c>
      <c r="V64" s="58">
        <v>0</v>
      </c>
      <c r="W64" s="58">
        <v>13</v>
      </c>
      <c r="X64" s="58">
        <v>79</v>
      </c>
      <c r="Y64" s="258">
        <v>370</v>
      </c>
      <c r="Z64" s="62">
        <v>0.22162162162162163</v>
      </c>
      <c r="AA64" s="62">
        <v>9.1891891891891897E-2</v>
      </c>
      <c r="AB64" s="62">
        <v>0.23243243243243245</v>
      </c>
      <c r="AC64" s="62">
        <v>0.29729729729729731</v>
      </c>
      <c r="AD64" s="63">
        <v>0.15675675675675677</v>
      </c>
      <c r="AE64" s="58">
        <v>417</v>
      </c>
      <c r="AF64" s="62">
        <v>0.86330935251798557</v>
      </c>
      <c r="AG64" s="62">
        <v>0.13189448441247004</v>
      </c>
      <c r="AH64" s="62">
        <v>4.7961630695443642E-3</v>
      </c>
      <c r="AI64" s="58">
        <v>277</v>
      </c>
      <c r="AJ64" s="62">
        <v>0.1299638989169675</v>
      </c>
      <c r="AK64" s="62">
        <v>0.35740072202166068</v>
      </c>
      <c r="AL64" s="63">
        <v>0.5126353790613718</v>
      </c>
      <c r="AM64" s="58">
        <v>73</v>
      </c>
      <c r="AN64" s="62">
        <v>0.19178082191780821</v>
      </c>
      <c r="AO64" s="63">
        <v>0.80821917808219179</v>
      </c>
      <c r="AP64" s="58">
        <v>92</v>
      </c>
      <c r="AQ64" s="62">
        <v>0</v>
      </c>
      <c r="AR64" s="62">
        <v>0.14130434782608695</v>
      </c>
      <c r="AS64" s="62">
        <v>0.85869565217391308</v>
      </c>
    </row>
    <row r="65" spans="1:45" ht="14.25" thickTop="1" thickBot="1" x14ac:dyDescent="0.25">
      <c r="A65" s="1" t="s">
        <v>51</v>
      </c>
      <c r="B65" s="58">
        <v>2627</v>
      </c>
      <c r="C65" s="59"/>
      <c r="D65" s="58">
        <v>959</v>
      </c>
      <c r="E65" s="58">
        <v>57</v>
      </c>
      <c r="F65" s="256">
        <v>61</v>
      </c>
      <c r="G65" s="58">
        <v>313</v>
      </c>
      <c r="H65" s="58">
        <v>324</v>
      </c>
      <c r="I65" s="58">
        <v>204</v>
      </c>
      <c r="J65" s="239">
        <v>882</v>
      </c>
      <c r="K65" s="58">
        <v>708</v>
      </c>
      <c r="L65" s="58">
        <v>168</v>
      </c>
      <c r="M65" s="58">
        <v>6</v>
      </c>
      <c r="N65" s="58">
        <v>484</v>
      </c>
      <c r="O65" s="58">
        <v>125</v>
      </c>
      <c r="P65" s="58">
        <v>176</v>
      </c>
      <c r="Q65" s="60">
        <v>183</v>
      </c>
      <c r="R65" s="61">
        <v>99</v>
      </c>
      <c r="S65" s="58">
        <v>29</v>
      </c>
      <c r="T65" s="257">
        <v>70</v>
      </c>
      <c r="U65" s="58">
        <v>203</v>
      </c>
      <c r="V65" s="58">
        <v>2</v>
      </c>
      <c r="W65" s="58">
        <v>35</v>
      </c>
      <c r="X65" s="58">
        <v>166</v>
      </c>
      <c r="Y65" s="258">
        <v>959</v>
      </c>
      <c r="Z65" s="62">
        <v>5.9436913451511988E-2</v>
      </c>
      <c r="AA65" s="62">
        <v>6.3607924921793541E-2</v>
      </c>
      <c r="AB65" s="62">
        <v>0.32638164754953075</v>
      </c>
      <c r="AC65" s="62">
        <v>0.33785192909280498</v>
      </c>
      <c r="AD65" s="63">
        <v>0.2127215849843587</v>
      </c>
      <c r="AE65" s="58">
        <v>882</v>
      </c>
      <c r="AF65" s="62">
        <v>0.80272108843537415</v>
      </c>
      <c r="AG65" s="62">
        <v>0.19047619047619047</v>
      </c>
      <c r="AH65" s="62">
        <v>6.8027210884353739E-3</v>
      </c>
      <c r="AI65" s="58">
        <v>484</v>
      </c>
      <c r="AJ65" s="62">
        <v>0.25826446280991733</v>
      </c>
      <c r="AK65" s="62">
        <v>0.36363636363636365</v>
      </c>
      <c r="AL65" s="63">
        <v>0.37809917355371903</v>
      </c>
      <c r="AM65" s="58">
        <v>99</v>
      </c>
      <c r="AN65" s="62">
        <v>0.29292929292929293</v>
      </c>
      <c r="AO65" s="63">
        <v>0.70707070707070707</v>
      </c>
      <c r="AP65" s="58">
        <v>203</v>
      </c>
      <c r="AQ65" s="62">
        <v>9.852216748768473E-3</v>
      </c>
      <c r="AR65" s="62">
        <v>0.17241379310344829</v>
      </c>
      <c r="AS65" s="62">
        <v>0.81773399014778325</v>
      </c>
    </row>
    <row r="66" spans="1:45" ht="14.25" thickTop="1" thickBot="1" x14ac:dyDescent="0.25">
      <c r="A66" s="243" t="s">
        <v>148</v>
      </c>
      <c r="B66" s="244">
        <v>4690</v>
      </c>
      <c r="C66" s="267"/>
      <c r="D66" s="246">
        <v>1620</v>
      </c>
      <c r="E66" s="244">
        <v>162</v>
      </c>
      <c r="F66" s="244">
        <v>126</v>
      </c>
      <c r="G66" s="244">
        <v>471</v>
      </c>
      <c r="H66" s="244">
        <v>565</v>
      </c>
      <c r="I66" s="244">
        <v>296</v>
      </c>
      <c r="J66" s="246">
        <v>1571</v>
      </c>
      <c r="K66" s="244">
        <v>1292</v>
      </c>
      <c r="L66" s="244">
        <v>265</v>
      </c>
      <c r="M66" s="244">
        <v>14</v>
      </c>
      <c r="N66" s="244">
        <v>878</v>
      </c>
      <c r="O66" s="244">
        <v>175</v>
      </c>
      <c r="P66" s="244">
        <v>331</v>
      </c>
      <c r="Q66" s="259">
        <v>372</v>
      </c>
      <c r="R66" s="260">
        <v>218</v>
      </c>
      <c r="S66" s="244">
        <v>60</v>
      </c>
      <c r="T66" s="261">
        <v>158</v>
      </c>
      <c r="U66" s="260">
        <v>403</v>
      </c>
      <c r="V66" s="244">
        <v>2</v>
      </c>
      <c r="W66" s="244">
        <v>81</v>
      </c>
      <c r="X66" s="244">
        <v>320</v>
      </c>
      <c r="Y66" s="244">
        <v>1620</v>
      </c>
      <c r="Z66" s="262">
        <v>0.1</v>
      </c>
      <c r="AA66" s="262">
        <v>7.7777777777777779E-2</v>
      </c>
      <c r="AB66" s="262">
        <v>0.29074074074074074</v>
      </c>
      <c r="AC66" s="262">
        <v>0.34876543209876543</v>
      </c>
      <c r="AD66" s="263">
        <v>0.18271604938271604</v>
      </c>
      <c r="AE66" s="244">
        <v>1571</v>
      </c>
      <c r="AF66" s="262">
        <v>0.82240611075747927</v>
      </c>
      <c r="AG66" s="262">
        <v>0.16868236791852323</v>
      </c>
      <c r="AH66" s="262">
        <v>8.9115213239974542E-3</v>
      </c>
      <c r="AI66" s="244">
        <v>878</v>
      </c>
      <c r="AJ66" s="262">
        <v>0.19931662870159453</v>
      </c>
      <c r="AK66" s="262">
        <v>0.37699316628701596</v>
      </c>
      <c r="AL66" s="263">
        <v>0.42369020501138954</v>
      </c>
      <c r="AM66" s="260">
        <v>218</v>
      </c>
      <c r="AN66" s="262">
        <v>0.27522935779816515</v>
      </c>
      <c r="AO66" s="263">
        <v>0.72477064220183485</v>
      </c>
      <c r="AP66" s="260">
        <v>403</v>
      </c>
      <c r="AQ66" s="262">
        <v>4.9627791563275434E-3</v>
      </c>
      <c r="AR66" s="262">
        <v>0.20099255583126552</v>
      </c>
      <c r="AS66" s="262">
        <v>0.794044665012407</v>
      </c>
    </row>
    <row r="67" spans="1:45" ht="13.5" thickTop="1" x14ac:dyDescent="0.2"/>
  </sheetData>
  <printOptions horizontalCentered="1"/>
  <pageMargins left="0.25" right="0.25" top="0.56999999999999995" bottom="0.39" header="0.17" footer="0.21"/>
  <pageSetup scale="90" firstPageNumber="5" orientation="landscape" useFirstPageNumber="1" r:id="rId1"/>
  <headerFooter alignWithMargins="0">
    <oddHeader>&amp;C&amp;"Arial Rounded MT Bold,Bold"&amp;14Table A-3: Complaint Summary by Region: Nursing Facilities Totals and Percents for FY 2011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4" width="7" customWidth="1"/>
  </cols>
  <sheetData>
    <row r="1" spans="1:15" s="201" customFormat="1" ht="16.5" x14ac:dyDescent="0.25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133" customFormat="1" ht="24" customHeight="1" x14ac:dyDescent="0.2">
      <c r="A2" s="168"/>
      <c r="B2" s="169" t="s">
        <v>1</v>
      </c>
      <c r="C2" s="200"/>
      <c r="D2" s="171" t="s">
        <v>3</v>
      </c>
      <c r="E2" s="211" t="s">
        <v>68</v>
      </c>
      <c r="F2" s="212"/>
      <c r="G2" s="211" t="s">
        <v>69</v>
      </c>
      <c r="H2" s="212"/>
      <c r="I2" s="211" t="s">
        <v>70</v>
      </c>
      <c r="J2" s="212"/>
      <c r="K2" s="211" t="s">
        <v>71</v>
      </c>
      <c r="L2" s="212"/>
      <c r="M2" s="211" t="s">
        <v>127</v>
      </c>
      <c r="N2" s="212"/>
    </row>
    <row r="3" spans="1:15" s="133" customFormat="1" ht="84.75" customHeight="1" x14ac:dyDescent="0.2">
      <c r="A3" s="205"/>
      <c r="B3" s="206"/>
      <c r="C3" s="207"/>
      <c r="D3" s="208"/>
      <c r="E3" s="227" t="s">
        <v>84</v>
      </c>
      <c r="F3" s="228"/>
      <c r="G3" s="227" t="s">
        <v>99</v>
      </c>
      <c r="H3" s="228"/>
      <c r="I3" s="227" t="s">
        <v>85</v>
      </c>
      <c r="J3" s="228"/>
      <c r="K3" s="227" t="s">
        <v>96</v>
      </c>
      <c r="L3" s="228"/>
      <c r="M3" s="213" t="s">
        <v>86</v>
      </c>
      <c r="N3" s="214"/>
      <c r="O3" s="210" t="s">
        <v>102</v>
      </c>
    </row>
    <row r="4" spans="1:15" ht="15" customHeight="1" thickBot="1" x14ac:dyDescent="0.25">
      <c r="A4" s="205"/>
      <c r="B4" s="206"/>
      <c r="C4" s="207"/>
      <c r="D4" s="208"/>
      <c r="E4" s="130" t="s">
        <v>2</v>
      </c>
      <c r="F4" s="130" t="s">
        <v>103</v>
      </c>
      <c r="G4" s="130" t="s">
        <v>2</v>
      </c>
      <c r="H4" s="130" t="s">
        <v>103</v>
      </c>
      <c r="I4" s="130" t="s">
        <v>2</v>
      </c>
      <c r="J4" s="130" t="s">
        <v>103</v>
      </c>
      <c r="K4" s="130" t="s">
        <v>2</v>
      </c>
      <c r="L4" s="130" t="s">
        <v>103</v>
      </c>
      <c r="M4" s="130" t="s">
        <v>2</v>
      </c>
      <c r="N4" s="130" t="s">
        <v>103</v>
      </c>
    </row>
    <row r="5" spans="1:15" ht="13.5" thickBot="1" x14ac:dyDescent="0.25">
      <c r="A5" s="37" t="str">
        <f>'NF Residents Rights Numbers'!A4</f>
        <v>Total 2011</v>
      </c>
      <c r="B5" s="42">
        <f>'NF Residents Rights Numbers'!B4</f>
        <v>149366</v>
      </c>
      <c r="C5" s="52"/>
      <c r="D5" s="43">
        <f>'NF Residents Rights Numbers'!D4</f>
        <v>51726</v>
      </c>
      <c r="E5" s="42">
        <f>'NF Residents Rights Numbers'!E4</f>
        <v>10482</v>
      </c>
      <c r="F5" s="118">
        <f>'NF Residents Rights Percents'!E4</f>
        <v>0.20264470479062754</v>
      </c>
      <c r="G5" s="42">
        <f>'NF Residents Rights Numbers'!F4</f>
        <v>4077</v>
      </c>
      <c r="H5" s="118">
        <f>'NF Residents Rights Percents'!F4</f>
        <v>7.8819162510149629E-2</v>
      </c>
      <c r="I5" s="53">
        <f>'NF Residents Rights Numbers'!G4</f>
        <v>11781</v>
      </c>
      <c r="J5" s="120">
        <f>'NF Residents Rights Percents'!G4</f>
        <v>0.22775780071917412</v>
      </c>
      <c r="K5" s="42">
        <f>'NF Residents Rights Numbers'!H4</f>
        <v>17991</v>
      </c>
      <c r="L5" s="121">
        <f>'NF Residents Rights Percents'!H4</f>
        <v>0.34781347871476626</v>
      </c>
      <c r="M5" s="42">
        <f>'NF Residents Rights Numbers'!I4</f>
        <v>7395</v>
      </c>
      <c r="N5" s="118">
        <f>'NF Residents Rights Percents'!I4</f>
        <v>0.14296485326528244</v>
      </c>
    </row>
    <row r="6" spans="1:15" ht="13.5" thickBot="1" x14ac:dyDescent="0.25">
      <c r="A6" s="37">
        <f>'NF Residents Rights Numbers'!A5</f>
        <v>2010</v>
      </c>
      <c r="B6" s="42">
        <f>'NF Residents Rights Numbers'!B5</f>
        <v>157962</v>
      </c>
      <c r="C6" s="52">
        <v>0</v>
      </c>
      <c r="D6" s="43">
        <f>'NF Residents Rights Numbers'!D5</f>
        <v>53621</v>
      </c>
      <c r="E6" s="42">
        <f>'NF Residents Rights Numbers'!E5</f>
        <v>11284</v>
      </c>
      <c r="F6" s="118">
        <f>'NF Residents Rights Percents'!E5</f>
        <v>0.21043993957591242</v>
      </c>
      <c r="G6" s="42">
        <f>'NF Residents Rights Numbers'!F5</f>
        <v>4669</v>
      </c>
      <c r="H6" s="118">
        <f>'NF Residents Rights Percents'!F5</f>
        <v>8.7074094104921576E-2</v>
      </c>
      <c r="I6" s="53">
        <f>'NF Residents Rights Numbers'!G5</f>
        <v>11540</v>
      </c>
      <c r="J6" s="120">
        <f>'NF Residents Rights Percents'!G5</f>
        <v>0.2152141884709349</v>
      </c>
      <c r="K6" s="42">
        <f>'NF Residents Rights Numbers'!H5</f>
        <v>18579</v>
      </c>
      <c r="L6" s="121">
        <f>'NF Residents Rights Percents'!H5</f>
        <v>0.3464873836743067</v>
      </c>
      <c r="M6" s="42">
        <f>'NF Residents Rights Numbers'!I5</f>
        <v>7549</v>
      </c>
      <c r="N6" s="118">
        <f>'NF Residents Rights Percents'!I5</f>
        <v>0.14078439417392438</v>
      </c>
    </row>
    <row r="7" spans="1:15" ht="13.5" thickBot="1" x14ac:dyDescent="0.25">
      <c r="A7" s="37">
        <f>'NF Residents Rights Numbers'!A6</f>
        <v>2009</v>
      </c>
      <c r="B7" s="42">
        <f>'NF Residents Rights Numbers'!B6</f>
        <v>176083</v>
      </c>
      <c r="C7" s="52">
        <v>0</v>
      </c>
      <c r="D7" s="43">
        <f>'NF Residents Rights Numbers'!D6</f>
        <v>56875</v>
      </c>
      <c r="E7" s="42">
        <f>'NF Residents Rights Numbers'!E6</f>
        <v>11628</v>
      </c>
      <c r="F7" s="118">
        <f>'NF Residents Rights Percents'!E6</f>
        <v>0.20444835164835165</v>
      </c>
      <c r="G7" s="42">
        <f>'NF Residents Rights Numbers'!F6</f>
        <v>4628</v>
      </c>
      <c r="H7" s="118">
        <f>'NF Residents Rights Percents'!F6</f>
        <v>8.1371428571428567E-2</v>
      </c>
      <c r="I7" s="53">
        <f>'NF Residents Rights Numbers'!G6</f>
        <v>11945</v>
      </c>
      <c r="J7" s="120">
        <f>'NF Residents Rights Percents'!G6</f>
        <v>0.21002197802197803</v>
      </c>
      <c r="K7" s="42">
        <f>'NF Residents Rights Numbers'!H6</f>
        <v>20254</v>
      </c>
      <c r="L7" s="121">
        <f>'NF Residents Rights Percents'!H6</f>
        <v>0.35611428571428572</v>
      </c>
      <c r="M7" s="42">
        <f>'NF Residents Rights Numbers'!I6</f>
        <v>8420</v>
      </c>
      <c r="N7" s="118">
        <f>'NF Residents Rights Percents'!I6</f>
        <v>0.14804395604395604</v>
      </c>
    </row>
    <row r="8" spans="1:15" ht="13.5" thickBot="1" x14ac:dyDescent="0.25">
      <c r="A8" s="37">
        <f>'NF Residents Rights Numbers'!A7</f>
        <v>2008</v>
      </c>
      <c r="B8" s="42">
        <f>'NF Residents Rights Numbers'!B7</f>
        <v>208749</v>
      </c>
      <c r="C8" s="52">
        <v>0</v>
      </c>
      <c r="D8" s="43">
        <f>'NF Residents Rights Numbers'!D7</f>
        <v>63996</v>
      </c>
      <c r="E8" s="42">
        <f>'NF Residents Rights Numbers'!E7</f>
        <v>12916</v>
      </c>
      <c r="F8" s="118">
        <f>'NF Residents Rights Percents'!E7</f>
        <v>0.20182511406962936</v>
      </c>
      <c r="G8" s="42">
        <f>'NF Residents Rights Numbers'!F7</f>
        <v>5802</v>
      </c>
      <c r="H8" s="118">
        <f>'NF Residents Rights Percents'!F7</f>
        <v>9.066191636977311E-2</v>
      </c>
      <c r="I8" s="53">
        <f>'NF Residents Rights Numbers'!G7</f>
        <v>13056</v>
      </c>
      <c r="J8" s="120">
        <f>'NF Residents Rights Percents'!G7</f>
        <v>0.2040127507969248</v>
      </c>
      <c r="K8" s="42">
        <f>'NF Residents Rights Numbers'!H7</f>
        <v>23379</v>
      </c>
      <c r="L8" s="121">
        <f>'NF Residents Rights Percents'!H7</f>
        <v>0.3653197074817176</v>
      </c>
      <c r="M8" s="42">
        <f>'NF Residents Rights Numbers'!I7</f>
        <v>8843</v>
      </c>
      <c r="N8" s="118">
        <f>'NF Residents Rights Percents'!I7</f>
        <v>0.13818051128195513</v>
      </c>
    </row>
    <row r="9" spans="1:15" ht="13.5" thickBot="1" x14ac:dyDescent="0.25">
      <c r="A9" s="37">
        <f>'NF Residents Rights Numbers'!A8</f>
        <v>2007</v>
      </c>
      <c r="B9" s="42">
        <f>'NF Residents Rights Numbers'!B8</f>
        <v>218775</v>
      </c>
      <c r="C9" s="52">
        <v>0</v>
      </c>
      <c r="D9" s="43">
        <f>'NF Residents Rights Numbers'!D8</f>
        <v>64223</v>
      </c>
      <c r="E9" s="42">
        <f>'NF Residents Rights Numbers'!E8</f>
        <v>13894</v>
      </c>
      <c r="F9" s="118">
        <f>'NF Residents Rights Percents'!E8</f>
        <v>0.2163399405197515</v>
      </c>
      <c r="G9" s="42">
        <f>'NF Residents Rights Numbers'!F8</f>
        <v>5527</v>
      </c>
      <c r="H9" s="118">
        <f>'NF Residents Rights Percents'!F8</f>
        <v>8.6059511390000468E-2</v>
      </c>
      <c r="I9" s="53">
        <f>'NF Residents Rights Numbers'!G8</f>
        <v>13188</v>
      </c>
      <c r="J9" s="120">
        <f>'NF Residents Rights Percents'!G8</f>
        <v>0.20534699406754589</v>
      </c>
      <c r="K9" s="42">
        <f>'NF Residents Rights Numbers'!H8</f>
        <v>22278</v>
      </c>
      <c r="L9" s="121">
        <f>'NF Residents Rights Percents'!H8</f>
        <v>0.34688507232611371</v>
      </c>
      <c r="M9" s="42">
        <f>'NF Residents Rights Numbers'!I8</f>
        <v>9336</v>
      </c>
      <c r="N9" s="118">
        <f>'NF Residents Rights Percents'!I8</f>
        <v>0.14536848169658845</v>
      </c>
    </row>
    <row r="10" spans="1:15" ht="13.5" thickBot="1" x14ac:dyDescent="0.25">
      <c r="A10" s="37">
        <f>'NF Residents Rights Numbers'!A9</f>
        <v>2006</v>
      </c>
      <c r="B10" s="42">
        <f>'NF Residents Rights Numbers'!B9</f>
        <v>221486</v>
      </c>
      <c r="C10" s="52">
        <v>0</v>
      </c>
      <c r="D10" s="43">
        <f>'NF Residents Rights Numbers'!D9</f>
        <v>63450</v>
      </c>
      <c r="E10" s="42">
        <f>'NF Residents Rights Numbers'!E9</f>
        <v>14090</v>
      </c>
      <c r="F10" s="118">
        <f>'NF Residents Rights Percents'!E9</f>
        <v>0.22206461780929865</v>
      </c>
      <c r="G10" s="42">
        <f>'NF Residents Rights Numbers'!F9</f>
        <v>5483</v>
      </c>
      <c r="H10" s="118">
        <f>'NF Residents Rights Percents'!F9</f>
        <v>8.6414499605988973E-2</v>
      </c>
      <c r="I10" s="53">
        <f>'NF Residents Rights Numbers'!G9</f>
        <v>12573</v>
      </c>
      <c r="J10" s="120">
        <f>'NF Residents Rights Percents'!G9</f>
        <v>0.19815602836879431</v>
      </c>
      <c r="K10" s="42">
        <f>'NF Residents Rights Numbers'!H9</f>
        <v>22259</v>
      </c>
      <c r="L10" s="121">
        <f>'NF Residents Rights Percents'!H9</f>
        <v>0.35081166272655634</v>
      </c>
      <c r="M10" s="42">
        <f>'NF Residents Rights Numbers'!I9</f>
        <v>9045</v>
      </c>
      <c r="N10" s="118">
        <f>'NF Residents Rights Percents'!I9</f>
        <v>0.14255319148936171</v>
      </c>
    </row>
    <row r="11" spans="1:15" ht="13.5" customHeight="1" x14ac:dyDescent="0.2">
      <c r="A11" s="1" t="s">
        <v>4</v>
      </c>
      <c r="B11" s="58">
        <f>'NF Residents Rights Numbers'!B10</f>
        <v>85</v>
      </c>
      <c r="C11" s="59"/>
      <c r="D11" s="58">
        <f>'NF Residents Rights Numbers'!D10</f>
        <v>23</v>
      </c>
      <c r="E11" s="58">
        <f>'NF Residents Rights Numbers'!E10</f>
        <v>8</v>
      </c>
      <c r="F11" s="62">
        <f>'NF Residents Rights Percents'!E10</f>
        <v>0.34782608695652173</v>
      </c>
      <c r="G11" s="76">
        <f>'NF Residents Rights Numbers'!F10</f>
        <v>3</v>
      </c>
      <c r="H11" s="78">
        <f>'NF Residents Rights Percents'!F10</f>
        <v>0.13043478260869565</v>
      </c>
      <c r="I11" s="58">
        <f>'NF Residents Rights Numbers'!G10</f>
        <v>5</v>
      </c>
      <c r="J11" s="62">
        <f>'NF Residents Rights Percents'!G10</f>
        <v>0.21739130434782608</v>
      </c>
      <c r="K11" s="58">
        <f>'NF Residents Rights Numbers'!H10</f>
        <v>6</v>
      </c>
      <c r="L11" s="62">
        <f>'NF Residents Rights Percents'!H10</f>
        <v>0.2608695652173913</v>
      </c>
      <c r="M11" s="122">
        <f>'NF Residents Rights Numbers'!I10</f>
        <v>1</v>
      </c>
      <c r="N11" s="123">
        <f>'NF Residents Rights Percents'!I10</f>
        <v>4.3478260869565216E-2</v>
      </c>
    </row>
    <row r="12" spans="1:15" x14ac:dyDescent="0.2">
      <c r="A12" s="1" t="s">
        <v>5</v>
      </c>
      <c r="B12" s="58">
        <f>'NF Residents Rights Numbers'!B11</f>
        <v>1085</v>
      </c>
      <c r="C12" s="59"/>
      <c r="D12" s="58">
        <f>'NF Residents Rights Numbers'!D11</f>
        <v>432</v>
      </c>
      <c r="E12" s="58">
        <f>'NF Residents Rights Numbers'!E11</f>
        <v>69</v>
      </c>
      <c r="F12" s="62">
        <f>'NF Residents Rights Percents'!E11</f>
        <v>0.15972222222222221</v>
      </c>
      <c r="G12" s="76">
        <f>'NF Residents Rights Numbers'!F11</f>
        <v>43</v>
      </c>
      <c r="H12" s="78">
        <f>'NF Residents Rights Percents'!F11</f>
        <v>9.9537037037037035E-2</v>
      </c>
      <c r="I12" s="58">
        <f>'NF Residents Rights Numbers'!G11</f>
        <v>112</v>
      </c>
      <c r="J12" s="62">
        <f>'NF Residents Rights Percents'!G11</f>
        <v>0.25925925925925924</v>
      </c>
      <c r="K12" s="58">
        <f>'NF Residents Rights Numbers'!H11</f>
        <v>151</v>
      </c>
      <c r="L12" s="62">
        <f>'NF Residents Rights Percents'!H11</f>
        <v>0.34953703703703703</v>
      </c>
      <c r="M12" s="122">
        <f>'NF Residents Rights Numbers'!I11</f>
        <v>57</v>
      </c>
      <c r="N12" s="123">
        <f>'NF Residents Rights Percents'!I11</f>
        <v>0.13194444444444445</v>
      </c>
    </row>
    <row r="13" spans="1:15" x14ac:dyDescent="0.2">
      <c r="A13" s="1" t="s">
        <v>6</v>
      </c>
      <c r="B13" s="58">
        <f>'NF Residents Rights Numbers'!B12</f>
        <v>1274</v>
      </c>
      <c r="C13" s="59"/>
      <c r="D13" s="58">
        <f>'NF Residents Rights Numbers'!D12</f>
        <v>631</v>
      </c>
      <c r="E13" s="58">
        <f>'NF Residents Rights Numbers'!E12</f>
        <v>113</v>
      </c>
      <c r="F13" s="62">
        <f>'NF Residents Rights Percents'!E12</f>
        <v>0.17908082408874801</v>
      </c>
      <c r="G13" s="76">
        <f>'NF Residents Rights Numbers'!F12</f>
        <v>63</v>
      </c>
      <c r="H13" s="78">
        <f>'NF Residents Rights Percents'!F12</f>
        <v>9.9841521394611721E-2</v>
      </c>
      <c r="I13" s="58">
        <f>'NF Residents Rights Numbers'!G12</f>
        <v>236</v>
      </c>
      <c r="J13" s="62">
        <f>'NF Residents Rights Percents'!G12</f>
        <v>0.37400950871632327</v>
      </c>
      <c r="K13" s="58">
        <f>'NF Residents Rights Numbers'!H12</f>
        <v>179</v>
      </c>
      <c r="L13" s="62">
        <f>'NF Residents Rights Percents'!H12</f>
        <v>0.28367670364500791</v>
      </c>
      <c r="M13" s="122">
        <f>'NF Residents Rights Numbers'!I12</f>
        <v>40</v>
      </c>
      <c r="N13" s="123">
        <f>'NF Residents Rights Percents'!I12</f>
        <v>6.3391442155309036E-2</v>
      </c>
    </row>
    <row r="14" spans="1:15" x14ac:dyDescent="0.2">
      <c r="A14" s="2" t="s">
        <v>7</v>
      </c>
      <c r="B14" s="58">
        <f>'NF Residents Rights Numbers'!B13</f>
        <v>3419</v>
      </c>
      <c r="C14" s="59"/>
      <c r="D14" s="58">
        <f>'NF Residents Rights Numbers'!D13</f>
        <v>1453</v>
      </c>
      <c r="E14" s="58">
        <f>'NF Residents Rights Numbers'!E13</f>
        <v>336</v>
      </c>
      <c r="F14" s="62">
        <f>'NF Residents Rights Percents'!E13</f>
        <v>0.23124569855471439</v>
      </c>
      <c r="G14" s="76">
        <f>'NF Residents Rights Numbers'!F13</f>
        <v>116</v>
      </c>
      <c r="H14" s="78">
        <f>'NF Residents Rights Percents'!F13</f>
        <v>7.9834824501032353E-2</v>
      </c>
      <c r="I14" s="58">
        <f>'NF Residents Rights Numbers'!G13</f>
        <v>436</v>
      </c>
      <c r="J14" s="62">
        <f>'NF Residents Rights Percents'!G13</f>
        <v>0.30006882312456984</v>
      </c>
      <c r="K14" s="58">
        <f>'NF Residents Rights Numbers'!H13</f>
        <v>414</v>
      </c>
      <c r="L14" s="62">
        <f>'NF Residents Rights Percents'!H13</f>
        <v>0.28492773571920166</v>
      </c>
      <c r="M14" s="122">
        <f>'NF Residents Rights Numbers'!I13</f>
        <v>151</v>
      </c>
      <c r="N14" s="123">
        <f>'NF Residents Rights Percents'!I13</f>
        <v>0.10392291810048176</v>
      </c>
    </row>
    <row r="15" spans="1:15" ht="13.5" thickBot="1" x14ac:dyDescent="0.25">
      <c r="A15" s="3" t="s">
        <v>8</v>
      </c>
      <c r="B15" s="64">
        <f>'NF Residents Rights Numbers'!B14</f>
        <v>26439</v>
      </c>
      <c r="C15" s="65"/>
      <c r="D15" s="64">
        <f>'NF Residents Rights Numbers'!D14</f>
        <v>9976</v>
      </c>
      <c r="E15" s="64">
        <f>'NF Residents Rights Numbers'!E14</f>
        <v>4503</v>
      </c>
      <c r="F15" s="68">
        <f>'NF Residents Rights Percents'!E14</f>
        <v>0.45138331996792302</v>
      </c>
      <c r="G15" s="72">
        <f>'NF Residents Rights Numbers'!F14</f>
        <v>677</v>
      </c>
      <c r="H15" s="74">
        <f>'NF Residents Rights Percents'!F14</f>
        <v>6.7862870890136331E-2</v>
      </c>
      <c r="I15" s="64">
        <f>'NF Residents Rights Numbers'!G14</f>
        <v>1247</v>
      </c>
      <c r="J15" s="68">
        <f>'NF Residents Rights Percents'!G14</f>
        <v>0.125</v>
      </c>
      <c r="K15" s="64">
        <f>'NF Residents Rights Numbers'!H14</f>
        <v>2406</v>
      </c>
      <c r="L15" s="68">
        <f>'NF Residents Rights Percents'!H14</f>
        <v>0.24117882919005612</v>
      </c>
      <c r="M15" s="124">
        <f>'NF Residents Rights Numbers'!I14</f>
        <v>1143</v>
      </c>
      <c r="N15" s="125">
        <f>'NF Residents Rights Percents'!I14</f>
        <v>0.11457497995188452</v>
      </c>
    </row>
    <row r="16" spans="1:15" ht="13.5" thickTop="1" x14ac:dyDescent="0.2">
      <c r="A16" s="1" t="s">
        <v>9</v>
      </c>
      <c r="B16" s="58">
        <f>'NF Residents Rights Numbers'!B15</f>
        <v>2839</v>
      </c>
      <c r="C16" s="59"/>
      <c r="D16" s="58">
        <f>'NF Residents Rights Numbers'!D15</f>
        <v>940</v>
      </c>
      <c r="E16" s="58">
        <f>'NF Residents Rights Numbers'!E15</f>
        <v>140</v>
      </c>
      <c r="F16" s="62">
        <f>'NF Residents Rights Percents'!E15</f>
        <v>0.14893617021276595</v>
      </c>
      <c r="G16" s="76">
        <f>'NF Residents Rights Numbers'!F15</f>
        <v>60</v>
      </c>
      <c r="H16" s="78">
        <f>'NF Residents Rights Percents'!F15</f>
        <v>6.3829787234042548E-2</v>
      </c>
      <c r="I16" s="58">
        <f>'NF Residents Rights Numbers'!G15</f>
        <v>184</v>
      </c>
      <c r="J16" s="62">
        <f>'NF Residents Rights Percents'!G15</f>
        <v>0.19574468085106383</v>
      </c>
      <c r="K16" s="58">
        <f>'NF Residents Rights Numbers'!H15</f>
        <v>448</v>
      </c>
      <c r="L16" s="62">
        <f>'NF Residents Rights Percents'!H15</f>
        <v>0.47659574468085109</v>
      </c>
      <c r="M16" s="122">
        <f>'NF Residents Rights Numbers'!I15</f>
        <v>108</v>
      </c>
      <c r="N16" s="123">
        <f>'NF Residents Rights Percents'!I15</f>
        <v>0.1148936170212766</v>
      </c>
    </row>
    <row r="17" spans="1:14" x14ac:dyDescent="0.2">
      <c r="A17" s="2" t="s">
        <v>10</v>
      </c>
      <c r="B17" s="58">
        <f>'NF Residents Rights Numbers'!B16</f>
        <v>2305</v>
      </c>
      <c r="C17" s="59"/>
      <c r="D17" s="58">
        <f>'NF Residents Rights Numbers'!D16</f>
        <v>982</v>
      </c>
      <c r="E17" s="58">
        <f>'NF Residents Rights Numbers'!E16</f>
        <v>84</v>
      </c>
      <c r="F17" s="62">
        <f>'NF Residents Rights Percents'!E16</f>
        <v>8.5539714867617106E-2</v>
      </c>
      <c r="G17" s="76">
        <f>'NF Residents Rights Numbers'!F16</f>
        <v>107</v>
      </c>
      <c r="H17" s="78">
        <f>'NF Residents Rights Percents'!F16</f>
        <v>0.10896130346232179</v>
      </c>
      <c r="I17" s="58">
        <f>'NF Residents Rights Numbers'!G16</f>
        <v>295</v>
      </c>
      <c r="J17" s="62">
        <f>'NF Residents Rights Percents'!G16</f>
        <v>0.30040733197556008</v>
      </c>
      <c r="K17" s="58">
        <f>'NF Residents Rights Numbers'!H16</f>
        <v>353</v>
      </c>
      <c r="L17" s="62">
        <f>'NF Residents Rights Percents'!H16</f>
        <v>0.35947046843177188</v>
      </c>
      <c r="M17" s="122">
        <f>'NF Residents Rights Numbers'!I16</f>
        <v>143</v>
      </c>
      <c r="N17" s="123">
        <f>'NF Residents Rights Percents'!I16</f>
        <v>0.14562118126272913</v>
      </c>
    </row>
    <row r="18" spans="1:14" x14ac:dyDescent="0.2">
      <c r="A18" s="2" t="s">
        <v>11</v>
      </c>
      <c r="B18" s="58">
        <f>'NF Residents Rights Numbers'!B17</f>
        <v>1268</v>
      </c>
      <c r="C18" s="59"/>
      <c r="D18" s="58">
        <f>'NF Residents Rights Numbers'!D17</f>
        <v>421</v>
      </c>
      <c r="E18" s="58">
        <f>'NF Residents Rights Numbers'!E17</f>
        <v>24</v>
      </c>
      <c r="F18" s="62">
        <f>'NF Residents Rights Percents'!E17</f>
        <v>5.7007125890736345E-2</v>
      </c>
      <c r="G18" s="76">
        <f>'NF Residents Rights Numbers'!F17</f>
        <v>32</v>
      </c>
      <c r="H18" s="78">
        <f>'NF Residents Rights Percents'!F17</f>
        <v>7.6009501187648459E-2</v>
      </c>
      <c r="I18" s="58">
        <f>'NF Residents Rights Numbers'!G17</f>
        <v>90</v>
      </c>
      <c r="J18" s="62">
        <f>'NF Residents Rights Percents'!G17</f>
        <v>0.21377672209026127</v>
      </c>
      <c r="K18" s="58">
        <f>'NF Residents Rights Numbers'!H17</f>
        <v>224</v>
      </c>
      <c r="L18" s="62">
        <f>'NF Residents Rights Percents'!H17</f>
        <v>0.53206650831353919</v>
      </c>
      <c r="M18" s="122">
        <f>'NF Residents Rights Numbers'!I17</f>
        <v>51</v>
      </c>
      <c r="N18" s="123">
        <f>'NF Residents Rights Percents'!I17</f>
        <v>0.12114014251781473</v>
      </c>
    </row>
    <row r="19" spans="1:14" x14ac:dyDescent="0.2">
      <c r="A19" s="1" t="s">
        <v>12</v>
      </c>
      <c r="B19" s="58">
        <f>'NF Residents Rights Numbers'!B18</f>
        <v>380</v>
      </c>
      <c r="C19" s="59"/>
      <c r="D19" s="58">
        <f>'NF Residents Rights Numbers'!D18</f>
        <v>153</v>
      </c>
      <c r="E19" s="58">
        <f>'NF Residents Rights Numbers'!E18</f>
        <v>7</v>
      </c>
      <c r="F19" s="62">
        <f>'NF Residents Rights Percents'!E18</f>
        <v>4.5751633986928102E-2</v>
      </c>
      <c r="G19" s="76">
        <f>'NF Residents Rights Numbers'!F18</f>
        <v>19</v>
      </c>
      <c r="H19" s="78">
        <f>'NF Residents Rights Percents'!F18</f>
        <v>0.12418300653594772</v>
      </c>
      <c r="I19" s="58">
        <f>'NF Residents Rights Numbers'!G18</f>
        <v>55</v>
      </c>
      <c r="J19" s="62">
        <f>'NF Residents Rights Percents'!G18</f>
        <v>0.35947712418300654</v>
      </c>
      <c r="K19" s="58">
        <f>'NF Residents Rights Numbers'!H18</f>
        <v>57</v>
      </c>
      <c r="L19" s="62">
        <f>'NF Residents Rights Percents'!H18</f>
        <v>0.37254901960784315</v>
      </c>
      <c r="M19" s="122">
        <f>'NF Residents Rights Numbers'!I18</f>
        <v>15</v>
      </c>
      <c r="N19" s="123">
        <f>'NF Residents Rights Percents'!I18</f>
        <v>9.8039215686274508E-2</v>
      </c>
    </row>
    <row r="20" spans="1:14" ht="13.5" thickBot="1" x14ac:dyDescent="0.25">
      <c r="A20" s="4" t="s">
        <v>13</v>
      </c>
      <c r="B20" s="64">
        <f>'NF Residents Rights Numbers'!B19</f>
        <v>3750</v>
      </c>
      <c r="C20" s="65"/>
      <c r="D20" s="64">
        <f>'NF Residents Rights Numbers'!D19</f>
        <v>1445</v>
      </c>
      <c r="E20" s="64">
        <f>'NF Residents Rights Numbers'!E19</f>
        <v>82</v>
      </c>
      <c r="F20" s="68">
        <f>'NF Residents Rights Percents'!E19</f>
        <v>5.674740484429066E-2</v>
      </c>
      <c r="G20" s="72">
        <f>'NF Residents Rights Numbers'!F19</f>
        <v>129</v>
      </c>
      <c r="H20" s="74">
        <f>'NF Residents Rights Percents'!F19</f>
        <v>8.9273356401384077E-2</v>
      </c>
      <c r="I20" s="64">
        <f>'NF Residents Rights Numbers'!G19</f>
        <v>354</v>
      </c>
      <c r="J20" s="68">
        <f>'NF Residents Rights Percents'!G19</f>
        <v>0.24498269896193772</v>
      </c>
      <c r="K20" s="64">
        <f>'NF Residents Rights Numbers'!H19</f>
        <v>619</v>
      </c>
      <c r="L20" s="68">
        <f>'NF Residents Rights Percents'!H19</f>
        <v>0.42837370242214534</v>
      </c>
      <c r="M20" s="124">
        <f>'NF Residents Rights Numbers'!I19</f>
        <v>261</v>
      </c>
      <c r="N20" s="125">
        <f>'NF Residents Rights Percents'!I19</f>
        <v>0.18062283737024221</v>
      </c>
    </row>
    <row r="21" spans="1:14" ht="13.5" thickTop="1" x14ac:dyDescent="0.2">
      <c r="A21" s="1" t="s">
        <v>14</v>
      </c>
      <c r="B21" s="70">
        <f>'NF Residents Rights Numbers'!B20</f>
        <v>2183</v>
      </c>
      <c r="C21" s="71"/>
      <c r="D21" s="58">
        <f>'NF Residents Rights Numbers'!D20</f>
        <v>714</v>
      </c>
      <c r="E21" s="58">
        <f>'NF Residents Rights Numbers'!E20</f>
        <v>47</v>
      </c>
      <c r="F21" s="62">
        <f>'NF Residents Rights Percents'!E20</f>
        <v>6.5826330532212887E-2</v>
      </c>
      <c r="G21" s="76">
        <f>'NF Residents Rights Numbers'!F20</f>
        <v>24</v>
      </c>
      <c r="H21" s="78">
        <f>'NF Residents Rights Percents'!F20</f>
        <v>3.3613445378151259E-2</v>
      </c>
      <c r="I21" s="58">
        <f>'NF Residents Rights Numbers'!G20</f>
        <v>249</v>
      </c>
      <c r="J21" s="62">
        <f>'NF Residents Rights Percents'!G20</f>
        <v>0.34873949579831931</v>
      </c>
      <c r="K21" s="58">
        <f>'NF Residents Rights Numbers'!H20</f>
        <v>297</v>
      </c>
      <c r="L21" s="62">
        <f>'NF Residents Rights Percents'!H20</f>
        <v>0.41596638655462187</v>
      </c>
      <c r="M21" s="122">
        <f>'NF Residents Rights Numbers'!I20</f>
        <v>97</v>
      </c>
      <c r="N21" s="123">
        <f>'NF Residents Rights Percents'!I20</f>
        <v>0.13585434173669467</v>
      </c>
    </row>
    <row r="22" spans="1:14" x14ac:dyDescent="0.2">
      <c r="A22" s="1" t="s">
        <v>15</v>
      </c>
      <c r="B22" s="58">
        <f>'NF Residents Rights Numbers'!B21</f>
        <v>183</v>
      </c>
      <c r="C22" s="59"/>
      <c r="D22" s="58">
        <f>'NF Residents Rights Numbers'!D21</f>
        <v>55</v>
      </c>
      <c r="E22" s="58">
        <f>'NF Residents Rights Numbers'!E21</f>
        <v>5</v>
      </c>
      <c r="F22" s="62">
        <f>'NF Residents Rights Percents'!E21</f>
        <v>9.0909090909090912E-2</v>
      </c>
      <c r="G22" s="76">
        <f>'NF Residents Rights Numbers'!F21</f>
        <v>8</v>
      </c>
      <c r="H22" s="78">
        <f>'NF Residents Rights Percents'!F21</f>
        <v>0.14545454545454545</v>
      </c>
      <c r="I22" s="58">
        <f>'NF Residents Rights Numbers'!G21</f>
        <v>10</v>
      </c>
      <c r="J22" s="62">
        <f>'NF Residents Rights Percents'!G21</f>
        <v>0.18181818181818182</v>
      </c>
      <c r="K22" s="58">
        <f>'NF Residents Rights Numbers'!H21</f>
        <v>24</v>
      </c>
      <c r="L22" s="62">
        <f>'NF Residents Rights Percents'!H21</f>
        <v>0.43636363636363634</v>
      </c>
      <c r="M22" s="122">
        <f>'NF Residents Rights Numbers'!I21</f>
        <v>8</v>
      </c>
      <c r="N22" s="123">
        <f>'NF Residents Rights Percents'!I21</f>
        <v>0.14545454545454545</v>
      </c>
    </row>
    <row r="23" spans="1:14" x14ac:dyDescent="0.2">
      <c r="A23" s="2" t="s">
        <v>16</v>
      </c>
      <c r="B23" s="58">
        <f>'NF Residents Rights Numbers'!B22</f>
        <v>1748</v>
      </c>
      <c r="C23" s="59"/>
      <c r="D23" s="58">
        <f>'NF Residents Rights Numbers'!D22</f>
        <v>744</v>
      </c>
      <c r="E23" s="58">
        <f>'NF Residents Rights Numbers'!E22</f>
        <v>9</v>
      </c>
      <c r="F23" s="62">
        <f>'NF Residents Rights Percents'!E22</f>
        <v>1.2096774193548387E-2</v>
      </c>
      <c r="G23" s="76">
        <f>'NF Residents Rights Numbers'!F22</f>
        <v>44</v>
      </c>
      <c r="H23" s="78">
        <f>'NF Residents Rights Percents'!F22</f>
        <v>5.9139784946236562E-2</v>
      </c>
      <c r="I23" s="58">
        <f>'NF Residents Rights Numbers'!G22</f>
        <v>268</v>
      </c>
      <c r="J23" s="62">
        <f>'NF Residents Rights Percents'!G22</f>
        <v>0.36021505376344087</v>
      </c>
      <c r="K23" s="58">
        <f>'NF Residents Rights Numbers'!H22</f>
        <v>320</v>
      </c>
      <c r="L23" s="62">
        <f>'NF Residents Rights Percents'!H22</f>
        <v>0.43010752688172044</v>
      </c>
      <c r="M23" s="122">
        <f>'NF Residents Rights Numbers'!I22</f>
        <v>103</v>
      </c>
      <c r="N23" s="123">
        <f>'NF Residents Rights Percents'!I22</f>
        <v>0.13844086021505375</v>
      </c>
    </row>
    <row r="24" spans="1:14" x14ac:dyDescent="0.2">
      <c r="A24" s="1" t="s">
        <v>17</v>
      </c>
      <c r="B24" s="58">
        <f>'NF Residents Rights Numbers'!B23</f>
        <v>749</v>
      </c>
      <c r="C24" s="59"/>
      <c r="D24" s="58">
        <f>'NF Residents Rights Numbers'!D23</f>
        <v>268</v>
      </c>
      <c r="E24" s="58">
        <f>'NF Residents Rights Numbers'!E23</f>
        <v>15</v>
      </c>
      <c r="F24" s="62">
        <f>'NF Residents Rights Percents'!E23</f>
        <v>5.5970149253731345E-2</v>
      </c>
      <c r="G24" s="76">
        <f>'NF Residents Rights Numbers'!F23</f>
        <v>28</v>
      </c>
      <c r="H24" s="78">
        <f>'NF Residents Rights Percents'!F23</f>
        <v>0.1044776119402985</v>
      </c>
      <c r="I24" s="58">
        <f>'NF Residents Rights Numbers'!G23</f>
        <v>67</v>
      </c>
      <c r="J24" s="62">
        <f>'NF Residents Rights Percents'!G23</f>
        <v>0.25</v>
      </c>
      <c r="K24" s="58">
        <f>'NF Residents Rights Numbers'!H23</f>
        <v>125</v>
      </c>
      <c r="L24" s="62">
        <f>'NF Residents Rights Percents'!H23</f>
        <v>0.46641791044776121</v>
      </c>
      <c r="M24" s="122">
        <f>'NF Residents Rights Numbers'!I23</f>
        <v>33</v>
      </c>
      <c r="N24" s="123">
        <f>'NF Residents Rights Percents'!I23</f>
        <v>0.12313432835820895</v>
      </c>
    </row>
    <row r="25" spans="1:14" ht="13.5" thickBot="1" x14ac:dyDescent="0.25">
      <c r="A25" s="4" t="s">
        <v>18</v>
      </c>
      <c r="B25" s="64">
        <f>'NF Residents Rights Numbers'!B24</f>
        <v>4905</v>
      </c>
      <c r="C25" s="65"/>
      <c r="D25" s="64">
        <f>'NF Residents Rights Numbers'!D24</f>
        <v>1847</v>
      </c>
      <c r="E25" s="64">
        <f>'NF Residents Rights Numbers'!E24</f>
        <v>254</v>
      </c>
      <c r="F25" s="68">
        <f>'NF Residents Rights Percents'!E24</f>
        <v>0.13752030319436925</v>
      </c>
      <c r="G25" s="72">
        <f>'NF Residents Rights Numbers'!F24</f>
        <v>189</v>
      </c>
      <c r="H25" s="74">
        <f>'NF Residents Rights Percents'!F24</f>
        <v>0.10232809962100704</v>
      </c>
      <c r="I25" s="64">
        <f>'NF Residents Rights Numbers'!G24</f>
        <v>459</v>
      </c>
      <c r="J25" s="68">
        <f>'NF Residents Rights Percents'!G24</f>
        <v>0.24851109907958852</v>
      </c>
      <c r="K25" s="64">
        <f>'NF Residents Rights Numbers'!H24</f>
        <v>668</v>
      </c>
      <c r="L25" s="68">
        <f>'NF Residents Rights Percents'!H24</f>
        <v>0.36166756903086084</v>
      </c>
      <c r="M25" s="124">
        <f>'NF Residents Rights Numbers'!I24</f>
        <v>277</v>
      </c>
      <c r="N25" s="125">
        <f>'NF Residents Rights Percents'!I24</f>
        <v>0.14997292907417434</v>
      </c>
    </row>
    <row r="26" spans="1:14" ht="13.5" thickTop="1" x14ac:dyDescent="0.2">
      <c r="A26" s="1" t="s">
        <v>19</v>
      </c>
      <c r="B26" s="58">
        <f>'NF Residents Rights Numbers'!B25</f>
        <v>1244</v>
      </c>
      <c r="C26" s="59"/>
      <c r="D26" s="58">
        <f>'NF Residents Rights Numbers'!D25</f>
        <v>443</v>
      </c>
      <c r="E26" s="58">
        <f>'NF Residents Rights Numbers'!E25</f>
        <v>40</v>
      </c>
      <c r="F26" s="62">
        <f>'NF Residents Rights Percents'!E25</f>
        <v>9.0293453724604969E-2</v>
      </c>
      <c r="G26" s="76">
        <f>'NF Residents Rights Numbers'!F25</f>
        <v>30</v>
      </c>
      <c r="H26" s="78">
        <f>'NF Residents Rights Percents'!F25</f>
        <v>6.772009029345373E-2</v>
      </c>
      <c r="I26" s="58">
        <f>'NF Residents Rights Numbers'!G25</f>
        <v>163</v>
      </c>
      <c r="J26" s="62">
        <f>'NF Residents Rights Percents'!G25</f>
        <v>0.36794582392776526</v>
      </c>
      <c r="K26" s="58">
        <f>'NF Residents Rights Numbers'!H25</f>
        <v>148</v>
      </c>
      <c r="L26" s="62">
        <f>'NF Residents Rights Percents'!H25</f>
        <v>0.3340857787810384</v>
      </c>
      <c r="M26" s="122">
        <f>'NF Residents Rights Numbers'!I25</f>
        <v>62</v>
      </c>
      <c r="N26" s="123">
        <f>'NF Residents Rights Percents'!I25</f>
        <v>0.1399548532731377</v>
      </c>
    </row>
    <row r="27" spans="1:14" x14ac:dyDescent="0.2">
      <c r="A27" s="2" t="s">
        <v>20</v>
      </c>
      <c r="B27" s="58">
        <f>'NF Residents Rights Numbers'!B26</f>
        <v>1724</v>
      </c>
      <c r="C27" s="59"/>
      <c r="D27" s="58">
        <f>'NF Residents Rights Numbers'!D26</f>
        <v>701</v>
      </c>
      <c r="E27" s="58">
        <f>'NF Residents Rights Numbers'!E26</f>
        <v>53</v>
      </c>
      <c r="F27" s="62">
        <f>'NF Residents Rights Percents'!E26</f>
        <v>7.5606276747503573E-2</v>
      </c>
      <c r="G27" s="76">
        <f>'NF Residents Rights Numbers'!F26</f>
        <v>49</v>
      </c>
      <c r="H27" s="78">
        <f>'NF Residents Rights Percents'!F26</f>
        <v>6.9900142653352357E-2</v>
      </c>
      <c r="I27" s="58">
        <f>'NF Residents Rights Numbers'!G26</f>
        <v>222</v>
      </c>
      <c r="J27" s="62">
        <f>'NF Residents Rights Percents'!G26</f>
        <v>0.31669044222539228</v>
      </c>
      <c r="K27" s="58">
        <f>'NF Residents Rights Numbers'!H26</f>
        <v>286</v>
      </c>
      <c r="L27" s="62">
        <f>'NF Residents Rights Percents'!H26</f>
        <v>0.40798858773181168</v>
      </c>
      <c r="M27" s="122">
        <f>'NF Residents Rights Numbers'!I26</f>
        <v>91</v>
      </c>
      <c r="N27" s="123">
        <f>'NF Residents Rights Percents'!I26</f>
        <v>0.12981455064194009</v>
      </c>
    </row>
    <row r="28" spans="1:14" x14ac:dyDescent="0.2">
      <c r="A28" s="1" t="s">
        <v>55</v>
      </c>
      <c r="B28" s="58">
        <f>'NF Residents Rights Numbers'!B27</f>
        <v>5215</v>
      </c>
      <c r="C28" s="59"/>
      <c r="D28" s="58">
        <f>'NF Residents Rights Numbers'!D27</f>
        <v>1347</v>
      </c>
      <c r="E28" s="58">
        <f>'NF Residents Rights Numbers'!E27</f>
        <v>209</v>
      </c>
      <c r="F28" s="62">
        <f>'NF Residents Rights Percents'!E27</f>
        <v>0.15515961395694136</v>
      </c>
      <c r="G28" s="76">
        <f>'NF Residents Rights Numbers'!F27</f>
        <v>112</v>
      </c>
      <c r="H28" s="78">
        <f>'NF Residents Rights Percents'!F27</f>
        <v>8.3147735708982928E-2</v>
      </c>
      <c r="I28" s="58">
        <f>'NF Residents Rights Numbers'!G27</f>
        <v>231</v>
      </c>
      <c r="J28" s="62">
        <f>'NF Residents Rights Percents'!G27</f>
        <v>0.17149220489977729</v>
      </c>
      <c r="K28" s="58">
        <f>'NF Residents Rights Numbers'!H27</f>
        <v>537</v>
      </c>
      <c r="L28" s="62">
        <f>'NF Residents Rights Percents'!H27</f>
        <v>0.39866369710467708</v>
      </c>
      <c r="M28" s="122">
        <f>'NF Residents Rights Numbers'!I27</f>
        <v>258</v>
      </c>
      <c r="N28" s="123">
        <f>'NF Residents Rights Percents'!I27</f>
        <v>0.19153674832962139</v>
      </c>
    </row>
    <row r="29" spans="1:14" x14ac:dyDescent="0.2">
      <c r="A29" s="1" t="s">
        <v>21</v>
      </c>
      <c r="B29" s="58">
        <f>'NF Residents Rights Numbers'!B28</f>
        <v>1192</v>
      </c>
      <c r="C29" s="59"/>
      <c r="D29" s="58">
        <f>'NF Residents Rights Numbers'!D28</f>
        <v>443</v>
      </c>
      <c r="E29" s="58">
        <f>'NF Residents Rights Numbers'!E28</f>
        <v>13</v>
      </c>
      <c r="F29" s="62">
        <f>'NF Residents Rights Percents'!E28</f>
        <v>2.9345372460496615E-2</v>
      </c>
      <c r="G29" s="76">
        <f>'NF Residents Rights Numbers'!F28</f>
        <v>25</v>
      </c>
      <c r="H29" s="78">
        <f>'NF Residents Rights Percents'!F28</f>
        <v>5.6433408577878104E-2</v>
      </c>
      <c r="I29" s="58">
        <f>'NF Residents Rights Numbers'!G28</f>
        <v>175</v>
      </c>
      <c r="J29" s="62">
        <f>'NF Residents Rights Percents'!G28</f>
        <v>0.39503386004514673</v>
      </c>
      <c r="K29" s="58">
        <f>'NF Residents Rights Numbers'!H28</f>
        <v>143</v>
      </c>
      <c r="L29" s="62">
        <f>'NF Residents Rights Percents'!H28</f>
        <v>0.32279909706546278</v>
      </c>
      <c r="M29" s="122">
        <f>'NF Residents Rights Numbers'!I28</f>
        <v>87</v>
      </c>
      <c r="N29" s="123">
        <f>'NF Residents Rights Percents'!I28</f>
        <v>0.19638826185101579</v>
      </c>
    </row>
    <row r="30" spans="1:14" ht="13.5" thickBot="1" x14ac:dyDescent="0.25">
      <c r="A30" s="4" t="s">
        <v>22</v>
      </c>
      <c r="B30" s="64">
        <f>'NF Residents Rights Numbers'!B29</f>
        <v>6746</v>
      </c>
      <c r="C30" s="65"/>
      <c r="D30" s="64">
        <f>'NF Residents Rights Numbers'!D29</f>
        <v>1954</v>
      </c>
      <c r="E30" s="64">
        <f>'NF Residents Rights Numbers'!E29</f>
        <v>87</v>
      </c>
      <c r="F30" s="68">
        <f>'NF Residents Rights Percents'!E29</f>
        <v>4.4524053224155577E-2</v>
      </c>
      <c r="G30" s="72">
        <f>'NF Residents Rights Numbers'!F29</f>
        <v>206</v>
      </c>
      <c r="H30" s="74">
        <f>'NF Residents Rights Percents'!F29</f>
        <v>0.10542476970317298</v>
      </c>
      <c r="I30" s="64">
        <f>'NF Residents Rights Numbers'!G29</f>
        <v>490</v>
      </c>
      <c r="J30" s="68">
        <f>'NF Residents Rights Percents'!G29</f>
        <v>0.25076765609007162</v>
      </c>
      <c r="K30" s="64">
        <f>'NF Residents Rights Numbers'!H29</f>
        <v>844</v>
      </c>
      <c r="L30" s="68">
        <f>'NF Residents Rights Percents'!H29</f>
        <v>0.43193449334698053</v>
      </c>
      <c r="M30" s="124">
        <f>'NF Residents Rights Numbers'!I29</f>
        <v>327</v>
      </c>
      <c r="N30" s="125">
        <f>'NF Residents Rights Percents'!I29</f>
        <v>0.16734902763561924</v>
      </c>
    </row>
    <row r="31" spans="1:14" ht="13.5" thickTop="1" x14ac:dyDescent="0.2">
      <c r="A31" s="2" t="s">
        <v>23</v>
      </c>
      <c r="B31" s="58">
        <f>'NF Residents Rights Numbers'!B30</f>
        <v>1808</v>
      </c>
      <c r="C31" s="59"/>
      <c r="D31" s="58">
        <f>'NF Residents Rights Numbers'!D30</f>
        <v>854</v>
      </c>
      <c r="E31" s="58">
        <f>'NF Residents Rights Numbers'!E30</f>
        <v>95</v>
      </c>
      <c r="F31" s="62">
        <f>'NF Residents Rights Percents'!E30</f>
        <v>0.11124121779859485</v>
      </c>
      <c r="G31" s="76">
        <f>'NF Residents Rights Numbers'!F30</f>
        <v>65</v>
      </c>
      <c r="H31" s="78">
        <f>'NF Residents Rights Percents'!F30</f>
        <v>7.611241217798595E-2</v>
      </c>
      <c r="I31" s="58">
        <f>'NF Residents Rights Numbers'!G30</f>
        <v>380</v>
      </c>
      <c r="J31" s="62">
        <f>'NF Residents Rights Percents'!G30</f>
        <v>0.44496487119437939</v>
      </c>
      <c r="K31" s="58">
        <f>'NF Residents Rights Numbers'!H30</f>
        <v>231</v>
      </c>
      <c r="L31" s="62">
        <f>'NF Residents Rights Percents'!H30</f>
        <v>0.27049180327868855</v>
      </c>
      <c r="M31" s="122">
        <f>'NF Residents Rights Numbers'!I30</f>
        <v>83</v>
      </c>
      <c r="N31" s="123">
        <f>'NF Residents Rights Percents'!I30</f>
        <v>9.7189695550351285E-2</v>
      </c>
    </row>
    <row r="32" spans="1:14" x14ac:dyDescent="0.2">
      <c r="A32" s="5" t="s">
        <v>24</v>
      </c>
      <c r="B32" s="58">
        <f>'NF Residents Rights Numbers'!B31</f>
        <v>789</v>
      </c>
      <c r="C32" s="59"/>
      <c r="D32" s="58">
        <f>'NF Residents Rights Numbers'!D31</f>
        <v>226</v>
      </c>
      <c r="E32" s="58">
        <f>'NF Residents Rights Numbers'!E31</f>
        <v>14</v>
      </c>
      <c r="F32" s="62">
        <f>'NF Residents Rights Percents'!E31</f>
        <v>6.1946902654867256E-2</v>
      </c>
      <c r="G32" s="76">
        <f>'NF Residents Rights Numbers'!F31</f>
        <v>29</v>
      </c>
      <c r="H32" s="78">
        <f>'NF Residents Rights Percents'!F31</f>
        <v>0.12831858407079647</v>
      </c>
      <c r="I32" s="58">
        <f>'NF Residents Rights Numbers'!G31</f>
        <v>55</v>
      </c>
      <c r="J32" s="62">
        <f>'NF Residents Rights Percents'!G31</f>
        <v>0.24336283185840707</v>
      </c>
      <c r="K32" s="58">
        <f>'NF Residents Rights Numbers'!H31</f>
        <v>83</v>
      </c>
      <c r="L32" s="62">
        <f>'NF Residents Rights Percents'!H31</f>
        <v>0.36725663716814161</v>
      </c>
      <c r="M32" s="122">
        <f>'NF Residents Rights Numbers'!I31</f>
        <v>45</v>
      </c>
      <c r="N32" s="123">
        <f>'NF Residents Rights Percents'!I31</f>
        <v>0.19911504424778761</v>
      </c>
    </row>
    <row r="33" spans="1:14" x14ac:dyDescent="0.2">
      <c r="A33" s="2" t="s">
        <v>25</v>
      </c>
      <c r="B33" s="58">
        <f>'NF Residents Rights Numbers'!B32</f>
        <v>2339</v>
      </c>
      <c r="C33" s="59"/>
      <c r="D33" s="58">
        <f>'NF Residents Rights Numbers'!D32</f>
        <v>982</v>
      </c>
      <c r="E33" s="58">
        <f>'NF Residents Rights Numbers'!E32</f>
        <v>45</v>
      </c>
      <c r="F33" s="62">
        <f>'NF Residents Rights Percents'!E32</f>
        <v>4.5824847250509164E-2</v>
      </c>
      <c r="G33" s="76">
        <f>'NF Residents Rights Numbers'!F32</f>
        <v>67</v>
      </c>
      <c r="H33" s="78">
        <f>'NF Residents Rights Percents'!F32</f>
        <v>6.8228105906313646E-2</v>
      </c>
      <c r="I33" s="58">
        <f>'NF Residents Rights Numbers'!G32</f>
        <v>306</v>
      </c>
      <c r="J33" s="62">
        <f>'NF Residents Rights Percents'!G32</f>
        <v>0.31160896130346233</v>
      </c>
      <c r="K33" s="58">
        <f>'NF Residents Rights Numbers'!H32</f>
        <v>439</v>
      </c>
      <c r="L33" s="62">
        <f>'NF Residents Rights Percents'!H32</f>
        <v>0.4470468431771894</v>
      </c>
      <c r="M33" s="122">
        <f>'NF Residents Rights Numbers'!I32</f>
        <v>125</v>
      </c>
      <c r="N33" s="123">
        <f>'NF Residents Rights Percents'!I32</f>
        <v>0.12729124236252545</v>
      </c>
    </row>
    <row r="34" spans="1:14" x14ac:dyDescent="0.2">
      <c r="A34" s="2" t="s">
        <v>26</v>
      </c>
      <c r="B34" s="58">
        <f>'NF Residents Rights Numbers'!B33</f>
        <v>1474</v>
      </c>
      <c r="C34" s="59"/>
      <c r="D34" s="58">
        <f>'NF Residents Rights Numbers'!D33</f>
        <v>637</v>
      </c>
      <c r="E34" s="58">
        <f>'NF Residents Rights Numbers'!E33</f>
        <v>41</v>
      </c>
      <c r="F34" s="62">
        <f>'NF Residents Rights Percents'!E33</f>
        <v>6.4364207221350084E-2</v>
      </c>
      <c r="G34" s="76">
        <f>'NF Residents Rights Numbers'!F33</f>
        <v>39</v>
      </c>
      <c r="H34" s="78">
        <f>'NF Residents Rights Percents'!F33</f>
        <v>6.1224489795918366E-2</v>
      </c>
      <c r="I34" s="58">
        <f>'NF Residents Rights Numbers'!G33</f>
        <v>213</v>
      </c>
      <c r="J34" s="62">
        <f>'NF Residents Rights Percents'!G33</f>
        <v>0.33437990580847726</v>
      </c>
      <c r="K34" s="58">
        <f>'NF Residents Rights Numbers'!H33</f>
        <v>273</v>
      </c>
      <c r="L34" s="62">
        <f>'NF Residents Rights Percents'!H33</f>
        <v>0.42857142857142855</v>
      </c>
      <c r="M34" s="122">
        <f>'NF Residents Rights Numbers'!I33</f>
        <v>71</v>
      </c>
      <c r="N34" s="123">
        <f>'NF Residents Rights Percents'!I33</f>
        <v>0.11145996860282574</v>
      </c>
    </row>
    <row r="35" spans="1:14" ht="12.75" customHeight="1" thickBot="1" x14ac:dyDescent="0.25">
      <c r="A35" s="4" t="s">
        <v>27</v>
      </c>
      <c r="B35" s="64">
        <f>'NF Residents Rights Numbers'!B34</f>
        <v>6054</v>
      </c>
      <c r="C35" s="65"/>
      <c r="D35" s="64">
        <f>'NF Residents Rights Numbers'!D34</f>
        <v>1481</v>
      </c>
      <c r="E35" s="64">
        <f>'NF Residents Rights Numbers'!E34</f>
        <v>91</v>
      </c>
      <c r="F35" s="68">
        <f>'NF Residents Rights Percents'!E34</f>
        <v>6.1444969615124918E-2</v>
      </c>
      <c r="G35" s="72">
        <f>'NF Residents Rights Numbers'!F34</f>
        <v>162</v>
      </c>
      <c r="H35" s="74">
        <f>'NF Residents Rights Percents'!F34</f>
        <v>0.10938555030384875</v>
      </c>
      <c r="I35" s="64">
        <f>'NF Residents Rights Numbers'!G34</f>
        <v>202</v>
      </c>
      <c r="J35" s="68">
        <f>'NF Residents Rights Percents'!G34</f>
        <v>0.13639432815665092</v>
      </c>
      <c r="K35" s="64">
        <f>'NF Residents Rights Numbers'!H34</f>
        <v>683</v>
      </c>
      <c r="L35" s="68">
        <f>'NF Residents Rights Percents'!H34</f>
        <v>0.46117488183659688</v>
      </c>
      <c r="M35" s="124">
        <f>'NF Residents Rights Numbers'!I34</f>
        <v>343</v>
      </c>
      <c r="N35" s="125">
        <f>'NF Residents Rights Percents'!I34</f>
        <v>0.23160027008777853</v>
      </c>
    </row>
    <row r="36" spans="1:14" ht="12.75" customHeight="1" thickTop="1" x14ac:dyDescent="0.2">
      <c r="A36" s="2" t="s">
        <v>28</v>
      </c>
      <c r="B36" s="58">
        <f>'NF Residents Rights Numbers'!B35</f>
        <v>1777</v>
      </c>
      <c r="C36" s="59"/>
      <c r="D36" s="58">
        <f>'NF Residents Rights Numbers'!D35</f>
        <v>570</v>
      </c>
      <c r="E36" s="87">
        <f>'NF Residents Rights Numbers'!E35</f>
        <v>72</v>
      </c>
      <c r="F36" s="119">
        <f>'NF Residents Rights Percents'!E35</f>
        <v>0.12631578947368421</v>
      </c>
      <c r="G36" s="76">
        <f>'NF Residents Rights Numbers'!F35</f>
        <v>32</v>
      </c>
      <c r="H36" s="78">
        <f>'NF Residents Rights Percents'!F35</f>
        <v>5.6140350877192984E-2</v>
      </c>
      <c r="I36" s="58">
        <f>'NF Residents Rights Numbers'!G35</f>
        <v>81</v>
      </c>
      <c r="J36" s="62">
        <f>'NF Residents Rights Percents'!G35</f>
        <v>0.14210526315789473</v>
      </c>
      <c r="K36" s="58">
        <f>'NF Residents Rights Numbers'!H35</f>
        <v>318</v>
      </c>
      <c r="L36" s="62">
        <f>'NF Residents Rights Percents'!H35</f>
        <v>0.55789473684210522</v>
      </c>
      <c r="M36" s="122">
        <f>'NF Residents Rights Numbers'!I35</f>
        <v>67</v>
      </c>
      <c r="N36" s="123">
        <f>'NF Residents Rights Percents'!I35</f>
        <v>0.11754385964912281</v>
      </c>
    </row>
    <row r="37" spans="1:14" x14ac:dyDescent="0.2">
      <c r="A37" s="1" t="s">
        <v>29</v>
      </c>
      <c r="B37" s="58">
        <f>'NF Residents Rights Numbers'!B36</f>
        <v>874</v>
      </c>
      <c r="C37" s="59"/>
      <c r="D37" s="58">
        <f>'NF Residents Rights Numbers'!D36</f>
        <v>416</v>
      </c>
      <c r="E37" s="58">
        <f>'NF Residents Rights Numbers'!E36</f>
        <v>64</v>
      </c>
      <c r="F37" s="62">
        <f>'NF Residents Rights Percents'!E36</f>
        <v>0.15384615384615385</v>
      </c>
      <c r="G37" s="76">
        <f>'NF Residents Rights Numbers'!F36</f>
        <v>26</v>
      </c>
      <c r="H37" s="78">
        <f>'NF Residents Rights Percents'!F36</f>
        <v>6.25E-2</v>
      </c>
      <c r="I37" s="58">
        <f>'NF Residents Rights Numbers'!G36</f>
        <v>122</v>
      </c>
      <c r="J37" s="62">
        <f>'NF Residents Rights Percents'!G36</f>
        <v>0.29326923076923078</v>
      </c>
      <c r="K37" s="58">
        <f>'NF Residents Rights Numbers'!H36</f>
        <v>152</v>
      </c>
      <c r="L37" s="62">
        <f>'NF Residents Rights Percents'!H36</f>
        <v>0.36538461538461536</v>
      </c>
      <c r="M37" s="122">
        <f>'NF Residents Rights Numbers'!I36</f>
        <v>52</v>
      </c>
      <c r="N37" s="123">
        <f>'NF Residents Rights Percents'!I36</f>
        <v>0.125</v>
      </c>
    </row>
    <row r="38" spans="1:14" x14ac:dyDescent="0.2">
      <c r="A38" s="2" t="s">
        <v>30</v>
      </c>
      <c r="B38" s="58">
        <f>'NF Residents Rights Numbers'!B37</f>
        <v>1901</v>
      </c>
      <c r="C38" s="59"/>
      <c r="D38" s="58">
        <f>'NF Residents Rights Numbers'!D37</f>
        <v>827</v>
      </c>
      <c r="E38" s="58">
        <f>'NF Residents Rights Numbers'!E37</f>
        <v>90</v>
      </c>
      <c r="F38" s="62">
        <f>'NF Residents Rights Percents'!E37</f>
        <v>0.10882708585247884</v>
      </c>
      <c r="G38" s="76">
        <f>'NF Residents Rights Numbers'!F37</f>
        <v>57</v>
      </c>
      <c r="H38" s="78">
        <f>'NF Residents Rights Percents'!F37</f>
        <v>6.8923821039903271E-2</v>
      </c>
      <c r="I38" s="58">
        <f>'NF Residents Rights Numbers'!G37</f>
        <v>280</v>
      </c>
      <c r="J38" s="62">
        <f>'NF Residents Rights Percents'!G37</f>
        <v>0.3385731559854897</v>
      </c>
      <c r="K38" s="58">
        <f>'NF Residents Rights Numbers'!H37</f>
        <v>277</v>
      </c>
      <c r="L38" s="62">
        <f>'NF Residents Rights Percents'!H37</f>
        <v>0.33494558645707379</v>
      </c>
      <c r="M38" s="122">
        <f>'NF Residents Rights Numbers'!I37</f>
        <v>123</v>
      </c>
      <c r="N38" s="123">
        <f>'NF Residents Rights Percents'!I37</f>
        <v>0.14873035066505441</v>
      </c>
    </row>
    <row r="39" spans="1:14" x14ac:dyDescent="0.2">
      <c r="A39" s="2" t="s">
        <v>31</v>
      </c>
      <c r="B39" s="58">
        <f>'NF Residents Rights Numbers'!B38</f>
        <v>631</v>
      </c>
      <c r="C39" s="59"/>
      <c r="D39" s="58">
        <f>'NF Residents Rights Numbers'!D38</f>
        <v>230</v>
      </c>
      <c r="E39" s="58">
        <f>'NF Residents Rights Numbers'!E38</f>
        <v>34</v>
      </c>
      <c r="F39" s="62">
        <f>'NF Residents Rights Percents'!E38</f>
        <v>0.14782608695652175</v>
      </c>
      <c r="G39" s="76">
        <f>'NF Residents Rights Numbers'!F38</f>
        <v>11</v>
      </c>
      <c r="H39" s="78">
        <f>'NF Residents Rights Percents'!F38</f>
        <v>4.7826086956521741E-2</v>
      </c>
      <c r="I39" s="58">
        <f>'NF Residents Rights Numbers'!G38</f>
        <v>92</v>
      </c>
      <c r="J39" s="62">
        <f>'NF Residents Rights Percents'!G38</f>
        <v>0.4</v>
      </c>
      <c r="K39" s="58">
        <f>'NF Residents Rights Numbers'!H38</f>
        <v>71</v>
      </c>
      <c r="L39" s="62">
        <f>'NF Residents Rights Percents'!H38</f>
        <v>0.30869565217391304</v>
      </c>
      <c r="M39" s="122">
        <f>'NF Residents Rights Numbers'!I38</f>
        <v>22</v>
      </c>
      <c r="N39" s="123">
        <f>'NF Residents Rights Percents'!I38</f>
        <v>9.5652173913043481E-2</v>
      </c>
    </row>
    <row r="40" spans="1:14" ht="13.5" thickBot="1" x14ac:dyDescent="0.25">
      <c r="A40" s="4" t="s">
        <v>32</v>
      </c>
      <c r="B40" s="85">
        <f>'NF Residents Rights Numbers'!B39</f>
        <v>1183</v>
      </c>
      <c r="C40" s="65"/>
      <c r="D40" s="72">
        <f>'NF Residents Rights Numbers'!D39</f>
        <v>405</v>
      </c>
      <c r="E40" s="72">
        <f>'NF Residents Rights Numbers'!E39</f>
        <v>22</v>
      </c>
      <c r="F40" s="74">
        <f>'NF Residents Rights Percents'!E39</f>
        <v>5.4320987654320987E-2</v>
      </c>
      <c r="G40" s="72">
        <f>'NF Residents Rights Numbers'!F39</f>
        <v>64</v>
      </c>
      <c r="H40" s="74">
        <f>'NF Residents Rights Percents'!F39</f>
        <v>0.15802469135802469</v>
      </c>
      <c r="I40" s="72">
        <f>'NF Residents Rights Numbers'!G39</f>
        <v>105</v>
      </c>
      <c r="J40" s="74">
        <f>'NF Residents Rights Percents'!G39</f>
        <v>0.25925925925925924</v>
      </c>
      <c r="K40" s="72">
        <f>'NF Residents Rights Numbers'!H39</f>
        <v>162</v>
      </c>
      <c r="L40" s="74">
        <f>'NF Residents Rights Percents'!H39</f>
        <v>0.4</v>
      </c>
      <c r="M40" s="124">
        <f>'NF Residents Rights Numbers'!I39</f>
        <v>52</v>
      </c>
      <c r="N40" s="126">
        <f>'NF Residents Rights Percents'!I39</f>
        <v>0.12839506172839507</v>
      </c>
    </row>
    <row r="41" spans="1:14" ht="13.5" thickTop="1" x14ac:dyDescent="0.2">
      <c r="A41" s="1" t="s">
        <v>33</v>
      </c>
      <c r="B41" s="86">
        <f>'NF Residents Rights Numbers'!B40</f>
        <v>244</v>
      </c>
      <c r="C41" s="59"/>
      <c r="D41" s="76">
        <f>'NF Residents Rights Numbers'!D40</f>
        <v>96</v>
      </c>
      <c r="E41" s="76">
        <f>'NF Residents Rights Numbers'!E40</f>
        <v>0</v>
      </c>
      <c r="F41" s="78">
        <f>'NF Residents Rights Percents'!E40</f>
        <v>0</v>
      </c>
      <c r="G41" s="76">
        <f>'NF Residents Rights Numbers'!F40</f>
        <v>14</v>
      </c>
      <c r="H41" s="78">
        <f>'NF Residents Rights Percents'!F40</f>
        <v>0.14583333333333334</v>
      </c>
      <c r="I41" s="76">
        <f>'NF Residents Rights Numbers'!G40</f>
        <v>23</v>
      </c>
      <c r="J41" s="78">
        <f>'NF Residents Rights Percents'!G40</f>
        <v>0.23958333333333334</v>
      </c>
      <c r="K41" s="76">
        <f>'NF Residents Rights Numbers'!H40</f>
        <v>41</v>
      </c>
      <c r="L41" s="78">
        <f>'NF Residents Rights Percents'!H40</f>
        <v>0.42708333333333331</v>
      </c>
      <c r="M41" s="122">
        <f>'NF Residents Rights Numbers'!I40</f>
        <v>18</v>
      </c>
      <c r="N41" s="127">
        <f>'NF Residents Rights Percents'!I40</f>
        <v>0.1875</v>
      </c>
    </row>
    <row r="42" spans="1:14" x14ac:dyDescent="0.2">
      <c r="A42" s="2" t="s">
        <v>34</v>
      </c>
      <c r="B42" s="77">
        <f>'NF Residents Rights Numbers'!B41</f>
        <v>4782</v>
      </c>
      <c r="C42" s="59"/>
      <c r="D42" s="77">
        <f>'NF Residents Rights Numbers'!D41</f>
        <v>1575</v>
      </c>
      <c r="E42" s="77">
        <f>'NF Residents Rights Numbers'!E41</f>
        <v>574</v>
      </c>
      <c r="F42" s="80">
        <f>'NF Residents Rights Percents'!E41</f>
        <v>0.36444444444444446</v>
      </c>
      <c r="G42" s="77">
        <f>'NF Residents Rights Numbers'!F41</f>
        <v>145</v>
      </c>
      <c r="H42" s="80">
        <f>'NF Residents Rights Percents'!F41</f>
        <v>9.2063492063492069E-2</v>
      </c>
      <c r="I42" s="77">
        <f>'NF Residents Rights Numbers'!G41</f>
        <v>376</v>
      </c>
      <c r="J42" s="80">
        <f>'NF Residents Rights Percents'!G41</f>
        <v>0.23873015873015874</v>
      </c>
      <c r="K42" s="77">
        <f>'NF Residents Rights Numbers'!H41</f>
        <v>344</v>
      </c>
      <c r="L42" s="80">
        <f>'NF Residents Rights Percents'!H41</f>
        <v>0.21841269841269842</v>
      </c>
      <c r="M42" s="122">
        <f>'NF Residents Rights Numbers'!I41</f>
        <v>136</v>
      </c>
      <c r="N42" s="128">
        <f>'NF Residents Rights Percents'!I41</f>
        <v>8.6349206349206356E-2</v>
      </c>
    </row>
    <row r="43" spans="1:14" x14ac:dyDescent="0.2">
      <c r="A43" s="2" t="s">
        <v>35</v>
      </c>
      <c r="B43" s="77">
        <f>'NF Residents Rights Numbers'!B42</f>
        <v>2585</v>
      </c>
      <c r="C43" s="59"/>
      <c r="D43" s="77">
        <f>'NF Residents Rights Numbers'!D42</f>
        <v>664</v>
      </c>
      <c r="E43" s="77">
        <f>'NF Residents Rights Numbers'!E42</f>
        <v>122</v>
      </c>
      <c r="F43" s="80">
        <f>'NF Residents Rights Percents'!E42</f>
        <v>0.18373493975903615</v>
      </c>
      <c r="G43" s="77">
        <f>'NF Residents Rights Numbers'!F42</f>
        <v>59</v>
      </c>
      <c r="H43" s="80">
        <f>'NF Residents Rights Percents'!F42</f>
        <v>8.8855421686746983E-2</v>
      </c>
      <c r="I43" s="77">
        <f>'NF Residents Rights Numbers'!G42</f>
        <v>107</v>
      </c>
      <c r="J43" s="80">
        <f>'NF Residents Rights Percents'!G42</f>
        <v>0.16114457831325302</v>
      </c>
      <c r="K43" s="77">
        <f>'NF Residents Rights Numbers'!H42</f>
        <v>254</v>
      </c>
      <c r="L43" s="80">
        <f>'NF Residents Rights Percents'!H42</f>
        <v>0.38253012048192769</v>
      </c>
      <c r="M43" s="122">
        <f>'NF Residents Rights Numbers'!I42</f>
        <v>122</v>
      </c>
      <c r="N43" s="128">
        <f>'NF Residents Rights Percents'!I42</f>
        <v>0.18373493975903615</v>
      </c>
    </row>
    <row r="44" spans="1:14" x14ac:dyDescent="0.2">
      <c r="A44" s="1" t="s">
        <v>36</v>
      </c>
      <c r="B44" s="77">
        <f>'NF Residents Rights Numbers'!B43</f>
        <v>896</v>
      </c>
      <c r="C44" s="59"/>
      <c r="D44" s="77">
        <f>'NF Residents Rights Numbers'!D43</f>
        <v>398</v>
      </c>
      <c r="E44" s="77">
        <f>'NF Residents Rights Numbers'!E43</f>
        <v>0</v>
      </c>
      <c r="F44" s="80">
        <f>'NF Residents Rights Percents'!E43</f>
        <v>0</v>
      </c>
      <c r="G44" s="77">
        <f>'NF Residents Rights Numbers'!F43</f>
        <v>25</v>
      </c>
      <c r="H44" s="80">
        <f>'NF Residents Rights Percents'!F43</f>
        <v>6.2814070351758788E-2</v>
      </c>
      <c r="I44" s="77">
        <f>'NF Residents Rights Numbers'!G43</f>
        <v>152</v>
      </c>
      <c r="J44" s="80">
        <f>'NF Residents Rights Percents'!G43</f>
        <v>0.38190954773869346</v>
      </c>
      <c r="K44" s="77">
        <f>'NF Residents Rights Numbers'!H43</f>
        <v>165</v>
      </c>
      <c r="L44" s="80">
        <f>'NF Residents Rights Percents'!H43</f>
        <v>0.41457286432160806</v>
      </c>
      <c r="M44" s="122">
        <f>'NF Residents Rights Numbers'!I43</f>
        <v>56</v>
      </c>
      <c r="N44" s="128">
        <f>'NF Residents Rights Percents'!I43</f>
        <v>0.1407035175879397</v>
      </c>
    </row>
    <row r="45" spans="1:14" ht="13.5" thickBot="1" x14ac:dyDescent="0.25">
      <c r="A45" s="4" t="s">
        <v>37</v>
      </c>
      <c r="B45" s="73">
        <f>'NF Residents Rights Numbers'!B44</f>
        <v>3899</v>
      </c>
      <c r="C45" s="65"/>
      <c r="D45" s="73">
        <f>'NF Residents Rights Numbers'!D44</f>
        <v>1325</v>
      </c>
      <c r="E45" s="73">
        <f>'NF Residents Rights Numbers'!E44</f>
        <v>81</v>
      </c>
      <c r="F45" s="82">
        <f>'NF Residents Rights Percents'!E44</f>
        <v>6.1132075471698112E-2</v>
      </c>
      <c r="G45" s="73">
        <f>'NF Residents Rights Numbers'!F44</f>
        <v>144</v>
      </c>
      <c r="H45" s="82">
        <f>'NF Residents Rights Percents'!F44</f>
        <v>0.10867924528301887</v>
      </c>
      <c r="I45" s="73">
        <f>'NF Residents Rights Numbers'!G44</f>
        <v>399</v>
      </c>
      <c r="J45" s="82">
        <f>'NF Residents Rights Percents'!G44</f>
        <v>0.30113207547169812</v>
      </c>
      <c r="K45" s="73">
        <f>'NF Residents Rights Numbers'!H44</f>
        <v>476</v>
      </c>
      <c r="L45" s="82">
        <f>'NF Residents Rights Percents'!H44</f>
        <v>0.35924528301886793</v>
      </c>
      <c r="M45" s="124">
        <f>'NF Residents Rights Numbers'!I44</f>
        <v>225</v>
      </c>
      <c r="N45" s="129">
        <f>'NF Residents Rights Percents'!I44</f>
        <v>0.16981132075471697</v>
      </c>
    </row>
    <row r="46" spans="1:14" ht="13.5" thickTop="1" x14ac:dyDescent="0.2">
      <c r="A46" s="1" t="s">
        <v>38</v>
      </c>
      <c r="B46" s="77">
        <f>'NF Residents Rights Numbers'!B45</f>
        <v>8682</v>
      </c>
      <c r="C46" s="59"/>
      <c r="D46" s="77">
        <f>'NF Residents Rights Numbers'!D45</f>
        <v>3209</v>
      </c>
      <c r="E46" s="77">
        <f>'NF Residents Rights Numbers'!E45</f>
        <v>254</v>
      </c>
      <c r="F46" s="80">
        <f>'NF Residents Rights Percents'!E45</f>
        <v>7.9152383920224376E-2</v>
      </c>
      <c r="G46" s="77">
        <f>'NF Residents Rights Numbers'!F45</f>
        <v>242</v>
      </c>
      <c r="H46" s="80">
        <f>'NF Residents Rights Percents'!F45</f>
        <v>7.5412901215331882E-2</v>
      </c>
      <c r="I46" s="77">
        <f>'NF Residents Rights Numbers'!G45</f>
        <v>1096</v>
      </c>
      <c r="J46" s="80">
        <f>'NF Residents Rights Percents'!G45</f>
        <v>0.34153942038018076</v>
      </c>
      <c r="K46" s="77">
        <f>'NF Residents Rights Numbers'!H45</f>
        <v>1080</v>
      </c>
      <c r="L46" s="80">
        <f>'NF Residents Rights Percents'!H45</f>
        <v>0.33655344344032406</v>
      </c>
      <c r="M46" s="122">
        <f>'NF Residents Rights Numbers'!I45</f>
        <v>537</v>
      </c>
      <c r="N46" s="128">
        <f>'NF Residents Rights Percents'!I45</f>
        <v>0.16734185104393892</v>
      </c>
    </row>
    <row r="47" spans="1:14" x14ac:dyDescent="0.2">
      <c r="A47" s="1" t="s">
        <v>39</v>
      </c>
      <c r="B47" s="77">
        <f>'NF Residents Rights Numbers'!B46</f>
        <v>1821</v>
      </c>
      <c r="C47" s="59"/>
      <c r="D47" s="77">
        <f>'NF Residents Rights Numbers'!D46</f>
        <v>642</v>
      </c>
      <c r="E47" s="77">
        <f>'NF Residents Rights Numbers'!E46</f>
        <v>86</v>
      </c>
      <c r="F47" s="80">
        <f>'NF Residents Rights Percents'!E46</f>
        <v>0.13395638629283488</v>
      </c>
      <c r="G47" s="77">
        <f>'NF Residents Rights Numbers'!F46</f>
        <v>38</v>
      </c>
      <c r="H47" s="80">
        <f>'NF Residents Rights Percents'!F46</f>
        <v>5.9190031152647975E-2</v>
      </c>
      <c r="I47" s="77">
        <f>'NF Residents Rights Numbers'!G46</f>
        <v>97</v>
      </c>
      <c r="J47" s="80">
        <f>'NF Residents Rights Percents'!G46</f>
        <v>0.15109034267912771</v>
      </c>
      <c r="K47" s="77">
        <f>'NF Residents Rights Numbers'!H46</f>
        <v>305</v>
      </c>
      <c r="L47" s="80">
        <f>'NF Residents Rights Percents'!H46</f>
        <v>0.47507788161993769</v>
      </c>
      <c r="M47" s="122">
        <f>'NF Residents Rights Numbers'!I46</f>
        <v>116</v>
      </c>
      <c r="N47" s="128">
        <f>'NF Residents Rights Percents'!I46</f>
        <v>0.18068535825545171</v>
      </c>
    </row>
    <row r="48" spans="1:14" x14ac:dyDescent="0.2">
      <c r="A48" s="1" t="s">
        <v>40</v>
      </c>
      <c r="B48" s="77">
        <f>'NF Residents Rights Numbers'!B47</f>
        <v>1229</v>
      </c>
      <c r="C48" s="59"/>
      <c r="D48" s="77">
        <f>'NF Residents Rights Numbers'!D47</f>
        <v>370</v>
      </c>
      <c r="E48" s="77">
        <f>'NF Residents Rights Numbers'!E47</f>
        <v>82</v>
      </c>
      <c r="F48" s="80">
        <f>'NF Residents Rights Percents'!E47</f>
        <v>0.22162162162162163</v>
      </c>
      <c r="G48" s="77">
        <f>'NF Residents Rights Numbers'!F47</f>
        <v>34</v>
      </c>
      <c r="H48" s="80">
        <f>'NF Residents Rights Percents'!F47</f>
        <v>9.1891891891891897E-2</v>
      </c>
      <c r="I48" s="77">
        <f>'NF Residents Rights Numbers'!G47</f>
        <v>86</v>
      </c>
      <c r="J48" s="80">
        <f>'NF Residents Rights Percents'!G47</f>
        <v>0.23243243243243245</v>
      </c>
      <c r="K48" s="77">
        <f>'NF Residents Rights Numbers'!H47</f>
        <v>110</v>
      </c>
      <c r="L48" s="80">
        <f>'NF Residents Rights Percents'!H47</f>
        <v>0.29729729729729731</v>
      </c>
      <c r="M48" s="122">
        <f>'NF Residents Rights Numbers'!I47</f>
        <v>58</v>
      </c>
      <c r="N48" s="128">
        <f>'NF Residents Rights Percents'!I47</f>
        <v>0.15675675675675677</v>
      </c>
    </row>
    <row r="49" spans="1:14" x14ac:dyDescent="0.2">
      <c r="A49" s="1" t="s">
        <v>41</v>
      </c>
      <c r="B49" s="77">
        <f>'NF Residents Rights Numbers'!B48</f>
        <v>1348</v>
      </c>
      <c r="C49" s="59"/>
      <c r="D49" s="77">
        <f>'NF Residents Rights Numbers'!D48</f>
        <v>476</v>
      </c>
      <c r="E49" s="77">
        <f>'NF Residents Rights Numbers'!E48</f>
        <v>14</v>
      </c>
      <c r="F49" s="80">
        <f>'NF Residents Rights Percents'!E48</f>
        <v>2.9411764705882353E-2</v>
      </c>
      <c r="G49" s="77">
        <f>'NF Residents Rights Numbers'!F48</f>
        <v>31</v>
      </c>
      <c r="H49" s="80">
        <f>'NF Residents Rights Percents'!F48</f>
        <v>6.5126050420168072E-2</v>
      </c>
      <c r="I49" s="77">
        <f>'NF Residents Rights Numbers'!G48</f>
        <v>136</v>
      </c>
      <c r="J49" s="80">
        <f>'NF Residents Rights Percents'!G48</f>
        <v>0.2857142857142857</v>
      </c>
      <c r="K49" s="77">
        <f>'NF Residents Rights Numbers'!H48</f>
        <v>223</v>
      </c>
      <c r="L49" s="80">
        <f>'NF Residents Rights Percents'!H48</f>
        <v>0.46848739495798319</v>
      </c>
      <c r="M49" s="122">
        <f>'NF Residents Rights Numbers'!I48</f>
        <v>72</v>
      </c>
      <c r="N49" s="128">
        <f>'NF Residents Rights Percents'!I48</f>
        <v>0.15126050420168066</v>
      </c>
    </row>
    <row r="50" spans="1:14" ht="13.5" thickBot="1" x14ac:dyDescent="0.25">
      <c r="A50" s="4" t="s">
        <v>42</v>
      </c>
      <c r="B50" s="73">
        <f>'NF Residents Rights Numbers'!B49</f>
        <v>49</v>
      </c>
      <c r="C50" s="65"/>
      <c r="D50" s="73">
        <f>'NF Residents Rights Numbers'!D49</f>
        <v>7</v>
      </c>
      <c r="E50" s="73">
        <f>'NF Residents Rights Numbers'!E49</f>
        <v>3</v>
      </c>
      <c r="F50" s="82">
        <f>'NF Residents Rights Percents'!E49</f>
        <v>0.42857142857142855</v>
      </c>
      <c r="G50" s="73">
        <f>'NF Residents Rights Numbers'!F49</f>
        <v>0</v>
      </c>
      <c r="H50" s="82">
        <f>'NF Residents Rights Percents'!F49</f>
        <v>0</v>
      </c>
      <c r="I50" s="73">
        <f>'NF Residents Rights Numbers'!G49</f>
        <v>0</v>
      </c>
      <c r="J50" s="82">
        <f>'NF Residents Rights Percents'!G49</f>
        <v>0</v>
      </c>
      <c r="K50" s="73">
        <f>'NF Residents Rights Numbers'!H49</f>
        <v>2</v>
      </c>
      <c r="L50" s="82">
        <f>'NF Residents Rights Percents'!H49</f>
        <v>0.2857142857142857</v>
      </c>
      <c r="M50" s="124">
        <f>'NF Residents Rights Numbers'!I49</f>
        <v>2</v>
      </c>
      <c r="N50" s="129">
        <f>'NF Residents Rights Percents'!I49</f>
        <v>0.2857142857142857</v>
      </c>
    </row>
    <row r="51" spans="1:14" ht="13.5" thickTop="1" x14ac:dyDescent="0.2">
      <c r="A51" s="1" t="s">
        <v>43</v>
      </c>
      <c r="B51" s="77">
        <f>'NF Residents Rights Numbers'!B50</f>
        <v>1099</v>
      </c>
      <c r="C51" s="59"/>
      <c r="D51" s="77">
        <f>'NF Residents Rights Numbers'!D50</f>
        <v>622</v>
      </c>
      <c r="E51" s="77">
        <f>'NF Residents Rights Numbers'!E50</f>
        <v>353</v>
      </c>
      <c r="F51" s="80">
        <f>'NF Residents Rights Percents'!E50</f>
        <v>0.567524115755627</v>
      </c>
      <c r="G51" s="77">
        <f>'NF Residents Rights Numbers'!F50</f>
        <v>6</v>
      </c>
      <c r="H51" s="80">
        <f>'NF Residents Rights Percents'!F50</f>
        <v>9.6463022508038593E-3</v>
      </c>
      <c r="I51" s="77">
        <f>'NF Residents Rights Numbers'!G50</f>
        <v>37</v>
      </c>
      <c r="J51" s="80">
        <f>'NF Residents Rights Percents'!G50</f>
        <v>5.9485530546623797E-2</v>
      </c>
      <c r="K51" s="77">
        <f>'NF Residents Rights Numbers'!H50</f>
        <v>64</v>
      </c>
      <c r="L51" s="80">
        <f>'NF Residents Rights Percents'!H50</f>
        <v>0.10289389067524116</v>
      </c>
      <c r="M51" s="122">
        <f>'NF Residents Rights Numbers'!I50</f>
        <v>162</v>
      </c>
      <c r="N51" s="128">
        <f>'NF Residents Rights Percents'!I50</f>
        <v>0.26045016077170419</v>
      </c>
    </row>
    <row r="52" spans="1:14" x14ac:dyDescent="0.2">
      <c r="A52" s="1" t="s">
        <v>44</v>
      </c>
      <c r="B52" s="77">
        <f>'NF Residents Rights Numbers'!B51</f>
        <v>5410</v>
      </c>
      <c r="C52" s="59"/>
      <c r="D52" s="77">
        <f>'NF Residents Rights Numbers'!D51</f>
        <v>2379</v>
      </c>
      <c r="E52" s="77">
        <f>'NF Residents Rights Numbers'!E51</f>
        <v>1280</v>
      </c>
      <c r="F52" s="80">
        <f>'NF Residents Rights Percents'!E51</f>
        <v>0.5380411937788987</v>
      </c>
      <c r="G52" s="77">
        <f>'NF Residents Rights Numbers'!F51</f>
        <v>118</v>
      </c>
      <c r="H52" s="80">
        <f>'NF Residents Rights Percents'!F51</f>
        <v>4.9600672551492225E-2</v>
      </c>
      <c r="I52" s="77">
        <f>'NF Residents Rights Numbers'!G51</f>
        <v>221</v>
      </c>
      <c r="J52" s="80">
        <f>'NF Residents Rights Percents'!G51</f>
        <v>9.2896174863387984E-2</v>
      </c>
      <c r="K52" s="77">
        <f>'NF Residents Rights Numbers'!H51</f>
        <v>582</v>
      </c>
      <c r="L52" s="80">
        <f>'NF Residents Rights Percents'!H51</f>
        <v>0.24464060529634299</v>
      </c>
      <c r="M52" s="122">
        <f>'NF Residents Rights Numbers'!I51</f>
        <v>178</v>
      </c>
      <c r="N52" s="128">
        <f>'NF Residents Rights Percents'!I51</f>
        <v>7.4821353509878105E-2</v>
      </c>
    </row>
    <row r="53" spans="1:14" x14ac:dyDescent="0.2">
      <c r="A53" s="1" t="s">
        <v>45</v>
      </c>
      <c r="B53" s="77">
        <f>'NF Residents Rights Numbers'!B52</f>
        <v>329</v>
      </c>
      <c r="C53" s="59"/>
      <c r="D53" s="77">
        <f>'NF Residents Rights Numbers'!D52</f>
        <v>181</v>
      </c>
      <c r="E53" s="77">
        <f>'NF Residents Rights Numbers'!E52</f>
        <v>99</v>
      </c>
      <c r="F53" s="80">
        <f>'NF Residents Rights Percents'!E52</f>
        <v>0.54696132596685088</v>
      </c>
      <c r="G53" s="77">
        <f>'NF Residents Rights Numbers'!F52</f>
        <v>5</v>
      </c>
      <c r="H53" s="80">
        <f>'NF Residents Rights Percents'!F52</f>
        <v>2.7624309392265192E-2</v>
      </c>
      <c r="I53" s="77">
        <f>'NF Residents Rights Numbers'!G52</f>
        <v>17</v>
      </c>
      <c r="J53" s="80">
        <f>'NF Residents Rights Percents'!G52</f>
        <v>9.3922651933701654E-2</v>
      </c>
      <c r="K53" s="77">
        <f>'NF Residents Rights Numbers'!H52</f>
        <v>15</v>
      </c>
      <c r="L53" s="80">
        <f>'NF Residents Rights Percents'!H52</f>
        <v>8.2872928176795577E-2</v>
      </c>
      <c r="M53" s="122">
        <f>'NF Residents Rights Numbers'!I52</f>
        <v>45</v>
      </c>
      <c r="N53" s="128">
        <f>'NF Residents Rights Percents'!I52</f>
        <v>0.24861878453038674</v>
      </c>
    </row>
    <row r="54" spans="1:14" x14ac:dyDescent="0.2">
      <c r="A54" s="1" t="s">
        <v>46</v>
      </c>
      <c r="B54" s="77">
        <f>'NF Residents Rights Numbers'!B53</f>
        <v>1489</v>
      </c>
      <c r="C54" s="59"/>
      <c r="D54" s="77">
        <f>'NF Residents Rights Numbers'!D53</f>
        <v>554</v>
      </c>
      <c r="E54" s="77">
        <f>'NF Residents Rights Numbers'!E53</f>
        <v>66</v>
      </c>
      <c r="F54" s="80">
        <f>'NF Residents Rights Percents'!E53</f>
        <v>0.11913357400722022</v>
      </c>
      <c r="G54" s="77">
        <f>'NF Residents Rights Numbers'!F53</f>
        <v>50</v>
      </c>
      <c r="H54" s="80">
        <f>'NF Residents Rights Percents'!F53</f>
        <v>9.0252707581227443E-2</v>
      </c>
      <c r="I54" s="77">
        <f>'NF Residents Rights Numbers'!G53</f>
        <v>194</v>
      </c>
      <c r="J54" s="80">
        <f>'NF Residents Rights Percents'!G53</f>
        <v>0.35018050541516244</v>
      </c>
      <c r="K54" s="77">
        <f>'NF Residents Rights Numbers'!H53</f>
        <v>157</v>
      </c>
      <c r="L54" s="80">
        <f>'NF Residents Rights Percents'!H53</f>
        <v>0.28339350180505413</v>
      </c>
      <c r="M54" s="122">
        <f>'NF Residents Rights Numbers'!I53</f>
        <v>87</v>
      </c>
      <c r="N54" s="128">
        <f>'NF Residents Rights Percents'!I53</f>
        <v>0.15703971119133575</v>
      </c>
    </row>
    <row r="55" spans="1:14" ht="13.5" thickBot="1" x14ac:dyDescent="0.25">
      <c r="A55" s="4" t="s">
        <v>47</v>
      </c>
      <c r="B55" s="73">
        <f>'NF Residents Rights Numbers'!B54</f>
        <v>17714</v>
      </c>
      <c r="C55" s="65"/>
      <c r="D55" s="73">
        <f>'NF Residents Rights Numbers'!D54</f>
        <v>4153</v>
      </c>
      <c r="E55" s="73">
        <f>'NF Residents Rights Numbers'!E54</f>
        <v>305</v>
      </c>
      <c r="F55" s="82">
        <f>'NF Residents Rights Percents'!E54</f>
        <v>7.3440886106429085E-2</v>
      </c>
      <c r="G55" s="73">
        <f>'NF Residents Rights Numbers'!F54</f>
        <v>371</v>
      </c>
      <c r="H55" s="82">
        <f>'NF Residents Rights Percents'!F54</f>
        <v>8.9333012280279317E-2</v>
      </c>
      <c r="I55" s="73">
        <f>'NF Residents Rights Numbers'!G54</f>
        <v>732</v>
      </c>
      <c r="J55" s="82">
        <f>'NF Residents Rights Percents'!G54</f>
        <v>0.17625812665542981</v>
      </c>
      <c r="K55" s="73">
        <f>'NF Residents Rights Numbers'!H54</f>
        <v>2003</v>
      </c>
      <c r="L55" s="82">
        <f>'NF Residents Rights Percents'!H54</f>
        <v>0.48230195039730317</v>
      </c>
      <c r="M55" s="124">
        <f>'NF Residents Rights Numbers'!I54</f>
        <v>742</v>
      </c>
      <c r="N55" s="129">
        <f>'NF Residents Rights Percents'!I54</f>
        <v>0.17866602456055863</v>
      </c>
    </row>
    <row r="56" spans="1:14" ht="13.5" thickTop="1" x14ac:dyDescent="0.2">
      <c r="A56" s="1" t="s">
        <v>48</v>
      </c>
      <c r="B56" s="77">
        <f>'NF Residents Rights Numbers'!B55</f>
        <v>1554</v>
      </c>
      <c r="C56" s="59"/>
      <c r="D56" s="77">
        <f>'NF Residents Rights Numbers'!D55</f>
        <v>616</v>
      </c>
      <c r="E56" s="77">
        <f>'NF Residents Rights Numbers'!E55</f>
        <v>230</v>
      </c>
      <c r="F56" s="80">
        <f>'NF Residents Rights Percents'!E55</f>
        <v>0.37337662337662336</v>
      </c>
      <c r="G56" s="77">
        <f>'NF Residents Rights Numbers'!F55</f>
        <v>29</v>
      </c>
      <c r="H56" s="80">
        <f>'NF Residents Rights Percents'!F55</f>
        <v>4.707792207792208E-2</v>
      </c>
      <c r="I56" s="77">
        <f>'NF Residents Rights Numbers'!G55</f>
        <v>85</v>
      </c>
      <c r="J56" s="80">
        <f>'NF Residents Rights Percents'!G55</f>
        <v>0.13798701298701299</v>
      </c>
      <c r="K56" s="77">
        <f>'NF Residents Rights Numbers'!H55</f>
        <v>184</v>
      </c>
      <c r="L56" s="80">
        <f>'NF Residents Rights Percents'!H55</f>
        <v>0.29870129870129869</v>
      </c>
      <c r="M56" s="122">
        <f>'NF Residents Rights Numbers'!I55</f>
        <v>88</v>
      </c>
      <c r="N56" s="128">
        <f>'NF Residents Rights Percents'!I55</f>
        <v>0.14285714285714285</v>
      </c>
    </row>
    <row r="57" spans="1:14" x14ac:dyDescent="0.2">
      <c r="A57" s="2" t="s">
        <v>49</v>
      </c>
      <c r="B57" s="77">
        <f>'NF Residents Rights Numbers'!B56</f>
        <v>2412</v>
      </c>
      <c r="C57" s="59"/>
      <c r="D57" s="77">
        <f>'NF Residents Rights Numbers'!D56</f>
        <v>736</v>
      </c>
      <c r="E57" s="77">
        <f>'NF Residents Rights Numbers'!E56</f>
        <v>95</v>
      </c>
      <c r="F57" s="80">
        <f>'NF Residents Rights Percents'!E56</f>
        <v>0.12907608695652173</v>
      </c>
      <c r="G57" s="77">
        <f>'NF Residents Rights Numbers'!F56</f>
        <v>79</v>
      </c>
      <c r="H57" s="80">
        <f>'NF Residents Rights Percents'!F56</f>
        <v>0.10733695652173914</v>
      </c>
      <c r="I57" s="77">
        <f>'NF Residents Rights Numbers'!G56</f>
        <v>228</v>
      </c>
      <c r="J57" s="80">
        <f>'NF Residents Rights Percents'!G56</f>
        <v>0.30978260869565216</v>
      </c>
      <c r="K57" s="77">
        <f>'NF Residents Rights Numbers'!H56</f>
        <v>226</v>
      </c>
      <c r="L57" s="80">
        <f>'NF Residents Rights Percents'!H56</f>
        <v>0.30706521739130432</v>
      </c>
      <c r="M57" s="122">
        <f>'NF Residents Rights Numbers'!I56</f>
        <v>108</v>
      </c>
      <c r="N57" s="128">
        <f>'NF Residents Rights Percents'!I56</f>
        <v>0.14673913043478262</v>
      </c>
    </row>
    <row r="58" spans="1:14" x14ac:dyDescent="0.2">
      <c r="A58" s="2" t="s">
        <v>50</v>
      </c>
      <c r="B58" s="77">
        <f>'NF Residents Rights Numbers'!B57</f>
        <v>433</v>
      </c>
      <c r="C58" s="59"/>
      <c r="D58" s="77">
        <f>'NF Residents Rights Numbers'!D57</f>
        <v>152</v>
      </c>
      <c r="E58" s="77">
        <f>'NF Residents Rights Numbers'!E57</f>
        <v>7</v>
      </c>
      <c r="F58" s="80">
        <f>'NF Residents Rights Percents'!E57</f>
        <v>4.6052631578947366E-2</v>
      </c>
      <c r="G58" s="77">
        <f>'NF Residents Rights Numbers'!F57</f>
        <v>16</v>
      </c>
      <c r="H58" s="80">
        <f>'NF Residents Rights Percents'!F57</f>
        <v>0.10526315789473684</v>
      </c>
      <c r="I58" s="77">
        <f>'NF Residents Rights Numbers'!G57</f>
        <v>40</v>
      </c>
      <c r="J58" s="80">
        <f>'NF Residents Rights Percents'!G57</f>
        <v>0.26315789473684209</v>
      </c>
      <c r="K58" s="77">
        <f>'NF Residents Rights Numbers'!H57</f>
        <v>56</v>
      </c>
      <c r="L58" s="80">
        <f>'NF Residents Rights Percents'!H57</f>
        <v>0.36842105263157893</v>
      </c>
      <c r="M58" s="122">
        <f>'NF Residents Rights Numbers'!I57</f>
        <v>33</v>
      </c>
      <c r="N58" s="128">
        <f>'NF Residents Rights Percents'!I57</f>
        <v>0.21710526315789475</v>
      </c>
    </row>
    <row r="59" spans="1:14" x14ac:dyDescent="0.2">
      <c r="A59" s="2" t="s">
        <v>51</v>
      </c>
      <c r="B59" s="77">
        <f>'NF Residents Rights Numbers'!B58</f>
        <v>2627</v>
      </c>
      <c r="C59" s="59"/>
      <c r="D59" s="77">
        <f>'NF Residents Rights Numbers'!D58</f>
        <v>959</v>
      </c>
      <c r="E59" s="77">
        <f>'NF Residents Rights Numbers'!E58</f>
        <v>57</v>
      </c>
      <c r="F59" s="80">
        <f>'NF Residents Rights Percents'!E58</f>
        <v>5.9436913451511988E-2</v>
      </c>
      <c r="G59" s="77">
        <f>'NF Residents Rights Numbers'!F58</f>
        <v>61</v>
      </c>
      <c r="H59" s="80">
        <f>'NF Residents Rights Percents'!F58</f>
        <v>6.3607924921793541E-2</v>
      </c>
      <c r="I59" s="77">
        <f>'NF Residents Rights Numbers'!G58</f>
        <v>313</v>
      </c>
      <c r="J59" s="80">
        <f>'NF Residents Rights Percents'!G58</f>
        <v>0.32638164754953075</v>
      </c>
      <c r="K59" s="77">
        <f>'NF Residents Rights Numbers'!H58</f>
        <v>324</v>
      </c>
      <c r="L59" s="80">
        <f>'NF Residents Rights Percents'!H58</f>
        <v>0.33785192909280498</v>
      </c>
      <c r="M59" s="122">
        <f>'NF Residents Rights Numbers'!I58</f>
        <v>204</v>
      </c>
      <c r="N59" s="128">
        <f>'NF Residents Rights Percents'!I58</f>
        <v>0.2127215849843587</v>
      </c>
    </row>
    <row r="60" spans="1:14" ht="13.5" thickBot="1" x14ac:dyDescent="0.25">
      <c r="A60" s="6" t="s">
        <v>52</v>
      </c>
      <c r="B60" s="73">
        <f>'NF Residents Rights Numbers'!B59</f>
        <v>1749</v>
      </c>
      <c r="C60" s="65"/>
      <c r="D60" s="73">
        <f>'NF Residents Rights Numbers'!D59</f>
        <v>570</v>
      </c>
      <c r="E60" s="73">
        <f>'NF Residents Rights Numbers'!E59</f>
        <v>41</v>
      </c>
      <c r="F60" s="82">
        <f>'NF Residents Rights Percents'!E59</f>
        <v>7.192982456140351E-2</v>
      </c>
      <c r="G60" s="73">
        <f>'NF Residents Rights Numbers'!F59</f>
        <v>52</v>
      </c>
      <c r="H60" s="82">
        <f>'NF Residents Rights Percents'!F59</f>
        <v>9.1228070175438603E-2</v>
      </c>
      <c r="I60" s="73">
        <f>'NF Residents Rights Numbers'!G59</f>
        <v>130</v>
      </c>
      <c r="J60" s="82">
        <f>'NF Residents Rights Percents'!G59</f>
        <v>0.22807017543859648</v>
      </c>
      <c r="K60" s="73">
        <f>'NF Residents Rights Numbers'!H59</f>
        <v>290</v>
      </c>
      <c r="L60" s="82">
        <f>'NF Residents Rights Percents'!H59</f>
        <v>0.50877192982456143</v>
      </c>
      <c r="M60" s="124">
        <f>'NF Residents Rights Numbers'!I59</f>
        <v>57</v>
      </c>
      <c r="N60" s="129">
        <f>'NF Residents Rights Percents'!I59</f>
        <v>0.1</v>
      </c>
    </row>
    <row r="61" spans="1:14" ht="13.5" thickTop="1" x14ac:dyDescent="0.2">
      <c r="A61" s="1" t="s">
        <v>53</v>
      </c>
      <c r="B61" s="77">
        <f>'NF Residents Rights Numbers'!B60</f>
        <v>859</v>
      </c>
      <c r="C61" s="59"/>
      <c r="D61" s="77">
        <f>'NF Residents Rights Numbers'!D60</f>
        <v>320</v>
      </c>
      <c r="E61" s="77">
        <f>'NF Residents Rights Numbers'!E60</f>
        <v>50</v>
      </c>
      <c r="F61" s="80">
        <f>'NF Residents Rights Percents'!E60</f>
        <v>0.15625</v>
      </c>
      <c r="G61" s="77">
        <f>'NF Residents Rights Numbers'!F60</f>
        <v>33</v>
      </c>
      <c r="H61" s="80">
        <f>'NF Residents Rights Percents'!F60</f>
        <v>0.10312499999999999</v>
      </c>
      <c r="I61" s="77">
        <f>'NF Residents Rights Numbers'!G60</f>
        <v>94</v>
      </c>
      <c r="J61" s="80">
        <f>'NF Residents Rights Percents'!G60</f>
        <v>0.29375000000000001</v>
      </c>
      <c r="K61" s="77">
        <f>'NF Residents Rights Numbers'!H60</f>
        <v>100</v>
      </c>
      <c r="L61" s="80">
        <f>'NF Residents Rights Percents'!H60</f>
        <v>0.3125</v>
      </c>
      <c r="M61" s="122">
        <f>'NF Residents Rights Numbers'!I60</f>
        <v>43</v>
      </c>
      <c r="N61" s="128">
        <f>'NF Residents Rights Percents'!I60</f>
        <v>0.13437499999999999</v>
      </c>
    </row>
    <row r="62" spans="1:14" x14ac:dyDescent="0.2">
      <c r="A62" s="1" t="s">
        <v>54</v>
      </c>
      <c r="B62" s="77">
        <f>'NF Residents Rights Numbers'!B61</f>
        <v>593</v>
      </c>
      <c r="C62" s="59"/>
      <c r="D62" s="77">
        <f>'NF Residents Rights Numbers'!D61</f>
        <v>122</v>
      </c>
      <c r="E62" s="77">
        <f>'NF Residents Rights Numbers'!E61</f>
        <v>17</v>
      </c>
      <c r="F62" s="80">
        <f>'NF Residents Rights Percents'!E61</f>
        <v>0.13934426229508196</v>
      </c>
      <c r="G62" s="77">
        <f>'NF Residents Rights Numbers'!F61</f>
        <v>9</v>
      </c>
      <c r="H62" s="80">
        <f>'NF Residents Rights Percents'!F61</f>
        <v>7.3770491803278687E-2</v>
      </c>
      <c r="I62" s="77">
        <f>'NF Residents Rights Numbers'!G61</f>
        <v>34</v>
      </c>
      <c r="J62" s="80">
        <f>'NF Residents Rights Percents'!G61</f>
        <v>0.27868852459016391</v>
      </c>
      <c r="K62" s="77">
        <f>'NF Residents Rights Numbers'!H61</f>
        <v>52</v>
      </c>
      <c r="L62" s="80">
        <f>'NF Residents Rights Percents'!H61</f>
        <v>0.42622950819672129</v>
      </c>
      <c r="M62" s="122">
        <f>'NF Residents Rights Numbers'!I61</f>
        <v>10</v>
      </c>
      <c r="N62" s="128">
        <f>'NF Residents Rights Percents'!I61</f>
        <v>8.1967213114754092E-2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and Percents for FY 2011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A-3A-B NF-Comp beds by State</vt:lpstr>
      <vt:lpstr>A-3A-B NF-Comp beds by Region</vt:lpstr>
      <vt:lpstr>NF Complaint Group Numbers+%s</vt:lpstr>
      <vt:lpstr>NF Complaint Group Numbers</vt:lpstr>
      <vt:lpstr>NF Complaint Group Percents</vt:lpstr>
      <vt:lpstr>A-3C-D NF-Comp grp by State</vt:lpstr>
      <vt:lpstr>A-3C-D NF-Comp grp by Region</vt:lpstr>
      <vt:lpstr>NF Residents Rights Numbers +%s</vt:lpstr>
      <vt:lpstr>NF Residents Rights Numbers</vt:lpstr>
      <vt:lpstr>NF Residents Rights Percents</vt:lpstr>
      <vt:lpstr>NF Resident Care Numbers +%s</vt:lpstr>
      <vt:lpstr>NF Resident Care Numbers</vt:lpstr>
      <vt:lpstr>NF Resident Care Percents</vt:lpstr>
      <vt:lpstr>NF Quality of Life Numbers +%s</vt:lpstr>
      <vt:lpstr>NF Quality of Life Numbers</vt:lpstr>
      <vt:lpstr>NF Quality of Life Percents</vt:lpstr>
      <vt:lpstr>NF Administration Numbers +%s</vt:lpstr>
      <vt:lpstr>NF Administration Numbers</vt:lpstr>
      <vt:lpstr>NF Administration Percents</vt:lpstr>
      <vt:lpstr>NF Not Against Facil Numbers+%s</vt:lpstr>
      <vt:lpstr>NF Not Against Facil Numbers</vt:lpstr>
      <vt:lpstr>NF Not Against Facil Percents</vt:lpstr>
      <vt:lpstr>'A-3A-B NF-Comp beds by Region'!Print_Area</vt:lpstr>
      <vt:lpstr>'A-3A-B NF-Comp beds by State'!Print_Area</vt:lpstr>
      <vt:lpstr>'A-3C-D NF-Comp grp by Region'!Print_Area</vt:lpstr>
      <vt:lpstr>'A-3C-D NF-Comp grp by State'!Print_Area</vt:lpstr>
      <vt:lpstr>'NF Administration Numbers'!Print_Area</vt:lpstr>
      <vt:lpstr>'NF Administration Numbers +%s'!Print_Area</vt:lpstr>
      <vt:lpstr>'NF Administration Percents'!Print_Area</vt:lpstr>
      <vt:lpstr>'NF Complaint Group Numbers'!Print_Area</vt:lpstr>
      <vt:lpstr>'NF Complaint Group Numbers+%s'!Print_Area</vt:lpstr>
      <vt:lpstr>'NF Complaint Group Percents'!Print_Area</vt:lpstr>
      <vt:lpstr>'NF Not Against Facil Numbers'!Print_Area</vt:lpstr>
      <vt:lpstr>'NF Not Against Facil Numbers+%s'!Print_Area</vt:lpstr>
      <vt:lpstr>'NF Not Against Facil Percents'!Print_Area</vt:lpstr>
      <vt:lpstr>'NF Quality of Life Numbers'!Print_Area</vt:lpstr>
      <vt:lpstr>'NF Quality of Life Numbers +%s'!Print_Area</vt:lpstr>
      <vt:lpstr>'NF Quality of Life Percents'!Print_Area</vt:lpstr>
      <vt:lpstr>'NF Resident Care Numbers'!Print_Area</vt:lpstr>
      <vt:lpstr>'NF Resident Care Numbers +%s'!Print_Area</vt:lpstr>
      <vt:lpstr>'NF Resident Care Percents'!Print_Area</vt:lpstr>
      <vt:lpstr>'NF Residents Rights Numbers'!Print_Area</vt:lpstr>
      <vt:lpstr>'NF Residents Rights Numbers +%s'!Print_Area</vt:lpstr>
      <vt:lpstr>'NF Residents Rights Percents'!Print_Area</vt:lpstr>
      <vt:lpstr>ToC!Print_Area</vt:lpstr>
      <vt:lpstr>'A-3A-B NF-Comp beds by Region'!Print_Titles</vt:lpstr>
      <vt:lpstr>'A-3A-B NF-Comp beds by State'!Print_Titles</vt:lpstr>
      <vt:lpstr>'A-3C-D NF-Comp grp by Region'!Print_Titles</vt:lpstr>
      <vt:lpstr>'A-3C-D NF-Comp grp by State'!Print_Titles</vt:lpstr>
      <vt:lpstr>'NF Administration Numbers'!Print_Titles</vt:lpstr>
      <vt:lpstr>'NF Administration Numbers +%s'!Print_Titles</vt:lpstr>
      <vt:lpstr>'NF Administration Percents'!Print_Titles</vt:lpstr>
      <vt:lpstr>'NF Complaint Group Numbers'!Print_Titles</vt:lpstr>
      <vt:lpstr>'NF Complaint Group Numbers+%s'!Print_Titles</vt:lpstr>
      <vt:lpstr>'NF Complaint Group Percents'!Print_Titles</vt:lpstr>
      <vt:lpstr>'NF Not Against Facil Numbers'!Print_Titles</vt:lpstr>
      <vt:lpstr>'NF Not Against Facil Numbers+%s'!Print_Titles</vt:lpstr>
      <vt:lpstr>'NF Not Against Facil Percents'!Print_Titles</vt:lpstr>
      <vt:lpstr>'NF Quality of Life Numbers'!Print_Titles</vt:lpstr>
      <vt:lpstr>'NF Quality of Life Numbers +%s'!Print_Titles</vt:lpstr>
      <vt:lpstr>'NF Quality of Life Percents'!Print_Titles</vt:lpstr>
      <vt:lpstr>'NF Resident Care Numbers'!Print_Titles</vt:lpstr>
      <vt:lpstr>'NF Resident Care Numbers +%s'!Print_Titles</vt:lpstr>
      <vt:lpstr>'NF Resident Care Percents'!Print_Titles</vt:lpstr>
      <vt:lpstr>'NF Residents Rights Numbers'!Print_Titles</vt:lpstr>
      <vt:lpstr>'NF Residents Rights Numbers +%s'!Print_Titles</vt:lpstr>
      <vt:lpstr>'NF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2013-09-27T19:08:12Z</cp:lastPrinted>
  <dcterms:created xsi:type="dcterms:W3CDTF">2001-04-03T15:42:44Z</dcterms:created>
  <dcterms:modified xsi:type="dcterms:W3CDTF">2013-12-06T17:43:49Z</dcterms:modified>
</cp:coreProperties>
</file>