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ed.rafiuddin\OneDrive - HHS Office of the Secretary\AoD Data Library\Data Files For Posting\UCEDD FY 2020\"/>
    </mc:Choice>
  </mc:AlternateContent>
  <xr:revisionPtr revIDLastSave="0" documentId="13_ncr:1_{BFBEDC22-0F52-4D39-8510-ECE46CF7C406}" xr6:coauthVersionLast="45" xr6:coauthVersionMax="45" xr10:uidLastSave="{00000000-0000-0000-0000-000000000000}"/>
  <bookViews>
    <workbookView xWindow="-120" yWindow="-120" windowWidth="29040" windowHeight="15840" xr2:uid="{904D6124-2D47-42BD-A6C9-90EAE9CF1AC8}"/>
  </bookViews>
  <sheets>
    <sheet name="Deta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2" i="1" l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72" i="1" l="1"/>
  <c r="S73" i="1" s="1"/>
  <c r="Q73" i="1" l="1"/>
  <c r="J73" i="1"/>
  <c r="I73" i="1"/>
  <c r="F73" i="1"/>
  <c r="P73" i="1"/>
  <c r="N73" i="1"/>
  <c r="E73" i="1"/>
  <c r="R73" i="1"/>
  <c r="K73" i="1"/>
  <c r="H73" i="1"/>
  <c r="L73" i="1"/>
  <c r="M73" i="1"/>
  <c r="O73" i="1"/>
  <c r="G73" i="1"/>
  <c r="D73" i="1"/>
</calcChain>
</file>

<file path=xl/sharedStrings.xml><?xml version="1.0" encoding="utf-8"?>
<sst xmlns="http://schemas.openxmlformats.org/spreadsheetml/2006/main" count="243" uniqueCount="170">
  <si>
    <t>State</t>
  </si>
  <si>
    <t>PA</t>
  </si>
  <si>
    <t>PR</t>
  </si>
  <si>
    <t>AK</t>
  </si>
  <si>
    <t>AK-Center for Human Development, UCEDD/LEND</t>
  </si>
  <si>
    <t>UCEDD,LEND,CAAI</t>
  </si>
  <si>
    <t>AL</t>
  </si>
  <si>
    <t>AL-Civitan International Research Center, UCEDD/LEND</t>
  </si>
  <si>
    <t>AR</t>
  </si>
  <si>
    <t>AR-Partners for Inclusive Communities, UCEDD/LEND</t>
  </si>
  <si>
    <t>UCEDD,LEND,SDHG,CAAI</t>
  </si>
  <si>
    <t>AS</t>
  </si>
  <si>
    <t>AS-PB- Pacific Basin Program (AS &amp; CNMI), UCEDD</t>
  </si>
  <si>
    <t>UCEDD</t>
  </si>
  <si>
    <t>AZ</t>
  </si>
  <si>
    <t>AZ-Institute for Human Development, UCEDD</t>
  </si>
  <si>
    <t>AZ-Sonoran UCEDD</t>
  </si>
  <si>
    <t>CA</t>
  </si>
  <si>
    <t>CA-Tarjan Center UCLA, UCEDD</t>
  </si>
  <si>
    <t>UCEDD,CAAI</t>
  </si>
  <si>
    <t>CA-UC Davis at the MIND Institute, UCEDD/LEND</t>
  </si>
  <si>
    <t>CA-USC, Childrens Hospital, UCEDD/LEND</t>
  </si>
  <si>
    <t>CO</t>
  </si>
  <si>
    <t>CO-JFK Partners/University of Colorado Health Sciences Center, UCEDD/LEND</t>
  </si>
  <si>
    <t>CT</t>
  </si>
  <si>
    <t>CT-A. J. Pappanikou Center for Developmental Disabilities, UCEDD/LEND</t>
  </si>
  <si>
    <t>DC</t>
  </si>
  <si>
    <t>DC-Georgetown University Center for Child &amp; Human Development, UCEDD</t>
  </si>
  <si>
    <t>DE</t>
  </si>
  <si>
    <t>DE-Center for Disabilities Studies, UCEDD/LEND</t>
  </si>
  <si>
    <t>FL</t>
  </si>
  <si>
    <t>FL-Florida Center for Inclusive Communities, UCEDD</t>
  </si>
  <si>
    <t>FL-Mailman Center for Child Development, UCEDD/LEND</t>
  </si>
  <si>
    <t>GA</t>
  </si>
  <si>
    <t>GA-Center for Leadership in Disability at Georgia State University, UCEDD/LEND</t>
  </si>
  <si>
    <t>GA-Institute on Human Development and Disability, UCEDD</t>
  </si>
  <si>
    <t>GU</t>
  </si>
  <si>
    <t>GU-Guam Center for Excellence in Disabilities Education, UCEDD</t>
  </si>
  <si>
    <t>HI</t>
  </si>
  <si>
    <t>HI-Hawaii Center on Disability Studies UCEDD Program</t>
  </si>
  <si>
    <t>IA</t>
  </si>
  <si>
    <t>IA-Center for Disabilities and Development, UCEDD/LEND</t>
  </si>
  <si>
    <t>ID</t>
  </si>
  <si>
    <t>ID-Center on Disabilities and Human Development, UCEDD</t>
  </si>
  <si>
    <t>IL</t>
  </si>
  <si>
    <t>IL-Institute on Disability &amp; Human Development, UCEDD/LEND</t>
  </si>
  <si>
    <t>IN</t>
  </si>
  <si>
    <t>IN-Indiana Institute on Disability and Community, UCEDD</t>
  </si>
  <si>
    <t>KS</t>
  </si>
  <si>
    <t>KS-Schiefelbusch Institute for Life Span Studies, UCEDD/LEND</t>
  </si>
  <si>
    <t>KY</t>
  </si>
  <si>
    <t>KY-Interdisciplinary Human Development Institute, UCEDD</t>
  </si>
  <si>
    <t>LA</t>
  </si>
  <si>
    <t>LA-Louisiana State University Human Development Center - New Orleans, UCEDD/LEND</t>
  </si>
  <si>
    <t>MA</t>
  </si>
  <si>
    <t>MA-Eunice Kennedy Shriver Center, UCEDD/LEND</t>
  </si>
  <si>
    <t>MA-Institute for Community Inclusion/Boston Children's Hospital, UCEDD/LEND</t>
  </si>
  <si>
    <t>MD</t>
  </si>
  <si>
    <t>MD-Kennedy Krieger Institute, UCEDD/LEND</t>
  </si>
  <si>
    <t>ME</t>
  </si>
  <si>
    <t>ME-The University of Maine, Center for Community Inclusion, UCEDD</t>
  </si>
  <si>
    <t>MI</t>
  </si>
  <si>
    <t>MI-Developmental Disabilities Institute, UCEDD/LEND</t>
  </si>
  <si>
    <t>MN</t>
  </si>
  <si>
    <t>MN-Institute on Community Integration, UCEDD/LEND</t>
  </si>
  <si>
    <t>MO</t>
  </si>
  <si>
    <t>MO-University of Missouri, UCEDD/LEND</t>
  </si>
  <si>
    <t>MS</t>
  </si>
  <si>
    <t>MS-Institute for Disability Studies, UCEDD</t>
  </si>
  <si>
    <t>MT</t>
  </si>
  <si>
    <t>MT-University of Montana Rural Institute, UCEDD</t>
  </si>
  <si>
    <t>UCEDD,SDHG</t>
  </si>
  <si>
    <t>NC</t>
  </si>
  <si>
    <t>NC-Carolina Institute for Developmental Disabilities, UCEDD/LEND</t>
  </si>
  <si>
    <t>ND</t>
  </si>
  <si>
    <t>ND-North Dakota Center for Persons with Disabilities, UCEDD</t>
  </si>
  <si>
    <t>NE</t>
  </si>
  <si>
    <t>NE-Munroe-Meyer Institute of Genetics &amp; Rehabilitation, UCEDD/LEND</t>
  </si>
  <si>
    <t>NH</t>
  </si>
  <si>
    <t>NH-Institute on Disability, UCEDD</t>
  </si>
  <si>
    <t>NJ</t>
  </si>
  <si>
    <t>NJ-The Boggs Center on Developmental Disabilities, UCEDD/LEND</t>
  </si>
  <si>
    <t>NM</t>
  </si>
  <si>
    <t>NM-Center for Development &amp; Disability, UCEDD/LEND</t>
  </si>
  <si>
    <t>NV</t>
  </si>
  <si>
    <t>NV-Nevada Center for Excellence in Disabilities, UCEDD/LEND</t>
  </si>
  <si>
    <t>NY</t>
  </si>
  <si>
    <t>NY-Rose F. Kennedy Center, UCEDD/LEND</t>
  </si>
  <si>
    <t>NY-Strong Center for Developmental Disabilities, UCEDD/LEND</t>
  </si>
  <si>
    <t>NY-Westchester Institute for Human Development, UCEDD/LEND</t>
  </si>
  <si>
    <t>OH</t>
  </si>
  <si>
    <t>OH-The Nisonger Center, UCEDD/LEND</t>
  </si>
  <si>
    <t>OH-University of Cincinnati UCE, UCEDD/LEND</t>
  </si>
  <si>
    <t>OK</t>
  </si>
  <si>
    <t>OK-Center for Learning and Leadership, UCEDD/LEND</t>
  </si>
  <si>
    <t>OR</t>
  </si>
  <si>
    <t>OR-Center on Human Development, UCEDD</t>
  </si>
  <si>
    <t>OR-Oregon Institute on Development &amp; Disability, UCEDD/LEND</t>
  </si>
  <si>
    <t>PA-Institute on Disabilities, UCEDD</t>
  </si>
  <si>
    <t>PR-Institute on Developmental Disabilities, UCEDD</t>
  </si>
  <si>
    <t>RI</t>
  </si>
  <si>
    <t>RI-The Paul V. Sherlock Center on Disabilities, UCEDD</t>
  </si>
  <si>
    <t>SC</t>
  </si>
  <si>
    <t>SC-Center for Disability Resources, UCEDD/LEND</t>
  </si>
  <si>
    <t>SD</t>
  </si>
  <si>
    <t>SD-Center for Disabilities, UCEDD/LEND</t>
  </si>
  <si>
    <t>TN</t>
  </si>
  <si>
    <t>TN-Center on Developmental Disabilities, UCEDD/LEND</t>
  </si>
  <si>
    <t>TN-Vanderbilt University, UCEDD/LEND</t>
  </si>
  <si>
    <t>TX</t>
  </si>
  <si>
    <t>TX-Center on Disability and Development, UCEDD</t>
  </si>
  <si>
    <t>TX-Texas Center for Disability Studies, UCEDD</t>
  </si>
  <si>
    <t>UT</t>
  </si>
  <si>
    <t>UT-Center for Persons with Disabilities, UCEDD/LEND</t>
  </si>
  <si>
    <t>VA</t>
  </si>
  <si>
    <t>VA-Partnership for People with Disabilities, UCEDD/LEND</t>
  </si>
  <si>
    <t>VI</t>
  </si>
  <si>
    <t>VI-Virgin Islands UCE, UCEDD</t>
  </si>
  <si>
    <t>VT</t>
  </si>
  <si>
    <t>VT-Center on Disability &amp; Community Inclusion, UCEDD</t>
  </si>
  <si>
    <t>UCEDD,LEND</t>
  </si>
  <si>
    <t>WA</t>
  </si>
  <si>
    <t>WA-Center on Human Development &amp; Disability, UCEDD/LEND</t>
  </si>
  <si>
    <t>WI</t>
  </si>
  <si>
    <t>WI-Waisman Center, UCEDD/LEND</t>
  </si>
  <si>
    <t>WV</t>
  </si>
  <si>
    <t>WV-Center for Excellence in Disabilities, UCEDD/LEND</t>
  </si>
  <si>
    <t>WY</t>
  </si>
  <si>
    <t>WY-Wyoming Institute for Disabilities, UCEDD</t>
  </si>
  <si>
    <t>Program Name</t>
  </si>
  <si>
    <t>Program Type</t>
  </si>
  <si>
    <t>Audio Visuals</t>
  </si>
  <si>
    <t>Books</t>
  </si>
  <si>
    <t>Book Chapters</t>
  </si>
  <si>
    <t>Doctoral Dissertations</t>
  </si>
  <si>
    <t xml:space="preserve">Distance Learning Module </t>
  </si>
  <si>
    <t>Electronic Media</t>
  </si>
  <si>
    <t xml:space="preserve">News Release </t>
  </si>
  <si>
    <t>Public Announcement</t>
  </si>
  <si>
    <t>Press communication</t>
  </si>
  <si>
    <t>Posters</t>
  </si>
  <si>
    <t>Peer Reviewed Publications</t>
  </si>
  <si>
    <t>Review Journals</t>
  </si>
  <si>
    <t>Review Journals- Scientific</t>
  </si>
  <si>
    <t>Web Based Products</t>
  </si>
  <si>
    <t>Other</t>
  </si>
  <si>
    <t>Total FY 2020</t>
  </si>
  <si>
    <t xml:space="preserve">UCEDD FY 2020 Performance Reports Data </t>
  </si>
  <si>
    <t>FY 2020 %</t>
  </si>
  <si>
    <t>FY 2020 Total</t>
  </si>
  <si>
    <t>Information Dissemination Products Created By UCEDDs-  Product type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</si>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</sst>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3" fontId="2" fillId="2" borderId="3" xfId="0" applyNumberFormat="1" applyFont="1" applyFill="1" applyBorder="1" applyAlignment="1">
      <alignment vertical="top" wrapText="1"/>
    </xf>
    <xf numFmtId="3" fontId="2" fillId="2" borderId="4" xfId="0" applyNumberFormat="1" applyFont="1" applyFill="1" applyBorder="1" applyAlignment="1">
      <alignment vertical="top" wrapText="1"/>
    </xf>
    <xf numFmtId="164" fontId="2" fillId="2" borderId="5" xfId="1" applyNumberFormat="1" applyFont="1" applyFill="1" applyBorder="1" applyAlignment="1">
      <alignment horizontal="right" vertical="top" wrapText="1"/>
    </xf>
    <xf numFmtId="164" fontId="2" fillId="2" borderId="4" xfId="1" applyNumberFormat="1" applyFont="1" applyFill="1" applyBorder="1" applyAlignment="1">
      <alignment horizontal="right" vertical="top" wrapText="1"/>
    </xf>
    <xf numFmtId="164" fontId="2" fillId="2" borderId="6" xfId="1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/>
    </xf>
    <xf numFmtId="9" fontId="2" fillId="0" borderId="10" xfId="2" applyFont="1" applyBorder="1" applyAlignment="1">
      <alignment vertical="top"/>
    </xf>
    <xf numFmtId="9" fontId="2" fillId="0" borderId="11" xfId="2" applyFont="1" applyBorder="1" applyAlignment="1">
      <alignment vertical="top"/>
    </xf>
    <xf numFmtId="164" fontId="2" fillId="0" borderId="8" xfId="1" applyNumberFormat="1" applyFont="1" applyBorder="1" applyAlignment="1">
      <alignment vertical="top"/>
    </xf>
    <xf numFmtId="0" fontId="3" fillId="3" borderId="0" xfId="0" applyFont="1" applyFill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F6815A-6366-4E8D-BECD-FF7E70116F23}" name="Table1" displayName="Table1" ref="A4:S73" totalsRowShown="0" headerRowDxfId="23" dataDxfId="21" headerRowBorderDxfId="22" tableBorderDxfId="20" totalsRowBorderDxfId="19">
  <autoFilter ref="A4:S73" xr:uid="{9F01C596-BC6F-4566-ADC9-F3C4C8745B67}"/>
  <tableColumns count="19">
    <tableColumn id="1" xr3:uid="{FDB37C4C-07C5-4430-8DB5-EFE4FD31984B}" name="Column1" dataDxfId="18"/>
    <tableColumn id="2" xr3:uid="{33D02A42-7CA9-424A-BBF4-ECDFA473D2A1}" name="Column2" dataDxfId="17"/>
    <tableColumn id="3" xr3:uid="{5FD72B77-CAF7-497D-8813-2BBB81E203BE}" name="Column3" dataDxfId="16"/>
    <tableColumn id="4" xr3:uid="{040307AC-6736-4343-B9CF-F3F75299D2CD}" name="Column4" dataDxfId="15"/>
    <tableColumn id="5" xr3:uid="{FDA04BE7-4909-44D3-B775-DD55FBE3CFB7}" name="Column5" dataDxfId="14"/>
    <tableColumn id="6" xr3:uid="{F8A24302-FB42-42C7-B560-CE1B08BB4C82}" name="Column6" dataDxfId="13"/>
    <tableColumn id="7" xr3:uid="{A026E25A-AAE4-4813-B252-58ADD71F947A}" name="Column7" dataDxfId="12"/>
    <tableColumn id="8" xr3:uid="{FC454085-3F75-431C-9CFD-B435DEBF15E8}" name="Column8" dataDxfId="11"/>
    <tableColumn id="9" xr3:uid="{19E7B47B-AF79-4FCF-9CD9-9A12F353D6A2}" name="Column9" dataDxfId="10"/>
    <tableColumn id="10" xr3:uid="{77C6954E-A080-45DB-9784-F5CE56B13314}" name="Column10" dataDxfId="9"/>
    <tableColumn id="11" xr3:uid="{1CBED3BC-FDFB-4CEC-BA75-5A964D57CFF8}" name="Column11" dataDxfId="8"/>
    <tableColumn id="12" xr3:uid="{E8C996AE-0AB4-4045-BBC7-57324FF0B826}" name="Column12" dataDxfId="7"/>
    <tableColumn id="13" xr3:uid="{657A18CB-C7E2-47B5-BC25-BE46E72B1ADF}" name="Column13" dataDxfId="6"/>
    <tableColumn id="14" xr3:uid="{37B75A33-9A9E-4640-B761-6D11CEDAC29A}" name="Column14" dataDxfId="5"/>
    <tableColumn id="15" xr3:uid="{A4BFA3E4-4A87-43E5-8FE6-0C687AC12D7A}" name="Column15" dataDxfId="4"/>
    <tableColumn id="16" xr3:uid="{D834CE7E-4F8C-49F7-AB72-3134A01D9D34}" name="Column16" dataDxfId="3"/>
    <tableColumn id="17" xr3:uid="{CDC95E0C-5091-4DC4-A76E-7AE28BB866E7}" name="Column17" dataDxfId="2"/>
    <tableColumn id="18" xr3:uid="{0A8BEB6E-901D-46D7-8177-004D4AF215B2}" name="Column18" dataDxfId="1"/>
    <tableColumn id="19" xr3:uid="{980F949B-B31E-45D1-8B5C-339E0C45435F}" name="Column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67976-C2A3-481F-A75F-7F5A221CBBD9}">
  <dimension ref="A1:S73"/>
  <sheetViews>
    <sheetView tabSelected="1" workbookViewId="0">
      <selection activeCell="A4" sqref="A4:XFD4"/>
    </sheetView>
  </sheetViews>
  <sheetFormatPr defaultRowHeight="15" x14ac:dyDescent="0.25"/>
  <cols>
    <col min="1" max="1" width="14.85546875" style="9" customWidth="1"/>
    <col min="2" max="2" width="33.140625" style="10" customWidth="1"/>
    <col min="3" max="3" width="25.7109375" style="9" customWidth="1"/>
    <col min="4" max="19" width="14.85546875" style="9" customWidth="1"/>
  </cols>
  <sheetData>
    <row r="1" spans="1:19" x14ac:dyDescent="0.25">
      <c r="A1" s="20" t="s">
        <v>147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5.75" thickBot="1" x14ac:dyDescent="0.3">
      <c r="A2" s="21" t="s">
        <v>150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45" x14ac:dyDescent="0.25">
      <c r="A3" s="6" t="s">
        <v>0</v>
      </c>
      <c r="B3" s="1" t="s">
        <v>129</v>
      </c>
      <c r="C3" s="2" t="s">
        <v>130</v>
      </c>
      <c r="D3" s="3" t="s">
        <v>131</v>
      </c>
      <c r="E3" s="4" t="s">
        <v>132</v>
      </c>
      <c r="F3" s="3" t="s">
        <v>133</v>
      </c>
      <c r="G3" s="4" t="s">
        <v>134</v>
      </c>
      <c r="H3" s="4" t="s">
        <v>135</v>
      </c>
      <c r="I3" s="4" t="s">
        <v>136</v>
      </c>
      <c r="J3" s="4" t="s">
        <v>137</v>
      </c>
      <c r="K3" s="3" t="s">
        <v>138</v>
      </c>
      <c r="L3" s="4" t="s">
        <v>139</v>
      </c>
      <c r="M3" s="3" t="s">
        <v>140</v>
      </c>
      <c r="N3" s="4" t="s">
        <v>141</v>
      </c>
      <c r="O3" s="4" t="s">
        <v>142</v>
      </c>
      <c r="P3" s="3" t="s">
        <v>143</v>
      </c>
      <c r="Q3" s="4" t="s">
        <v>144</v>
      </c>
      <c r="R3" s="4" t="s">
        <v>145</v>
      </c>
      <c r="S3" s="5" t="s">
        <v>146</v>
      </c>
    </row>
    <row r="4" spans="1:19" hidden="1" x14ac:dyDescent="0.25">
      <c r="A4" s="22" t="s">
        <v>151</v>
      </c>
      <c r="B4" s="23" t="s">
        <v>152</v>
      </c>
      <c r="C4" s="24" t="s">
        <v>153</v>
      </c>
      <c r="D4" s="24" t="s">
        <v>154</v>
      </c>
      <c r="E4" s="24" t="s">
        <v>155</v>
      </c>
      <c r="F4" s="24" t="s">
        <v>156</v>
      </c>
      <c r="G4" s="24" t="s">
        <v>157</v>
      </c>
      <c r="H4" s="24" t="s">
        <v>158</v>
      </c>
      <c r="I4" s="24" t="s">
        <v>159</v>
      </c>
      <c r="J4" s="24" t="s">
        <v>160</v>
      </c>
      <c r="K4" s="24" t="s">
        <v>161</v>
      </c>
      <c r="L4" s="24" t="s">
        <v>162</v>
      </c>
      <c r="M4" s="24" t="s">
        <v>163</v>
      </c>
      <c r="N4" s="24" t="s">
        <v>164</v>
      </c>
      <c r="O4" s="24" t="s">
        <v>165</v>
      </c>
      <c r="P4" s="24" t="s">
        <v>166</v>
      </c>
      <c r="Q4" s="24" t="s">
        <v>167</v>
      </c>
      <c r="R4" s="24" t="s">
        <v>168</v>
      </c>
      <c r="S4" s="25" t="s">
        <v>169</v>
      </c>
    </row>
    <row r="5" spans="1:19" ht="30" x14ac:dyDescent="0.25">
      <c r="A5" s="12" t="s">
        <v>3</v>
      </c>
      <c r="B5" s="8" t="s">
        <v>4</v>
      </c>
      <c r="C5" s="7" t="s">
        <v>5</v>
      </c>
      <c r="D5" s="7"/>
      <c r="E5" s="7"/>
      <c r="F5" s="7"/>
      <c r="G5" s="7"/>
      <c r="H5" s="7"/>
      <c r="I5" s="7"/>
      <c r="J5" s="7">
        <v>11</v>
      </c>
      <c r="K5" s="7"/>
      <c r="L5" s="7"/>
      <c r="M5" s="7">
        <v>3</v>
      </c>
      <c r="N5" s="7"/>
      <c r="O5" s="7"/>
      <c r="P5" s="7"/>
      <c r="Q5" s="7">
        <v>1</v>
      </c>
      <c r="R5" s="7">
        <v>9</v>
      </c>
      <c r="S5" s="13">
        <f>SUM(D5:R5)</f>
        <v>24</v>
      </c>
    </row>
    <row r="6" spans="1:19" ht="30" x14ac:dyDescent="0.25">
      <c r="A6" s="12" t="s">
        <v>6</v>
      </c>
      <c r="B6" s="8" t="s">
        <v>7</v>
      </c>
      <c r="C6" s="7" t="s">
        <v>5</v>
      </c>
      <c r="D6" s="7"/>
      <c r="E6" s="7"/>
      <c r="F6" s="7"/>
      <c r="G6" s="7"/>
      <c r="H6" s="7"/>
      <c r="I6" s="7">
        <v>2</v>
      </c>
      <c r="J6" s="7"/>
      <c r="K6" s="7"/>
      <c r="L6" s="7">
        <v>1</v>
      </c>
      <c r="M6" s="7">
        <v>11</v>
      </c>
      <c r="N6" s="7">
        <v>1</v>
      </c>
      <c r="O6" s="7">
        <v>5</v>
      </c>
      <c r="P6" s="7">
        <v>2</v>
      </c>
      <c r="Q6" s="7">
        <v>3</v>
      </c>
      <c r="R6" s="7"/>
      <c r="S6" s="13">
        <f t="shared" ref="S6:S69" si="0">SUM(D6:R6)</f>
        <v>25</v>
      </c>
    </row>
    <row r="7" spans="1:19" ht="30" x14ac:dyDescent="0.25">
      <c r="A7" s="12" t="s">
        <v>8</v>
      </c>
      <c r="B7" s="8" t="s">
        <v>9</v>
      </c>
      <c r="C7" s="7" t="s">
        <v>10</v>
      </c>
      <c r="D7" s="7">
        <v>1</v>
      </c>
      <c r="E7" s="7"/>
      <c r="F7" s="7"/>
      <c r="G7" s="7"/>
      <c r="H7" s="7"/>
      <c r="I7" s="7"/>
      <c r="J7" s="7"/>
      <c r="K7" s="7">
        <v>3</v>
      </c>
      <c r="L7" s="7"/>
      <c r="M7" s="7">
        <v>2</v>
      </c>
      <c r="N7" s="7">
        <v>3</v>
      </c>
      <c r="O7" s="7">
        <v>12</v>
      </c>
      <c r="P7" s="7">
        <v>5</v>
      </c>
      <c r="Q7" s="7">
        <v>4</v>
      </c>
      <c r="R7" s="7">
        <v>1</v>
      </c>
      <c r="S7" s="13">
        <f t="shared" si="0"/>
        <v>31</v>
      </c>
    </row>
    <row r="8" spans="1:19" ht="30" x14ac:dyDescent="0.25">
      <c r="A8" s="12" t="s">
        <v>11</v>
      </c>
      <c r="B8" s="8" t="s">
        <v>12</v>
      </c>
      <c r="C8" s="7" t="s">
        <v>13</v>
      </c>
      <c r="D8" s="7"/>
      <c r="E8" s="7"/>
      <c r="F8" s="7"/>
      <c r="G8" s="7"/>
      <c r="H8" s="7"/>
      <c r="I8" s="7"/>
      <c r="J8" s="7">
        <v>1</v>
      </c>
      <c r="K8" s="7">
        <v>2</v>
      </c>
      <c r="L8" s="7">
        <v>5</v>
      </c>
      <c r="M8" s="7">
        <v>2</v>
      </c>
      <c r="N8" s="7"/>
      <c r="O8" s="7"/>
      <c r="P8" s="7"/>
      <c r="Q8" s="7"/>
      <c r="R8" s="7">
        <v>2</v>
      </c>
      <c r="S8" s="13">
        <f t="shared" si="0"/>
        <v>12</v>
      </c>
    </row>
    <row r="9" spans="1:19" ht="30" x14ac:dyDescent="0.25">
      <c r="A9" s="12" t="s">
        <v>14</v>
      </c>
      <c r="B9" s="8" t="s">
        <v>15</v>
      </c>
      <c r="C9" s="7" t="s">
        <v>13</v>
      </c>
      <c r="D9" s="7">
        <v>4</v>
      </c>
      <c r="E9" s="7"/>
      <c r="F9" s="7"/>
      <c r="G9" s="7"/>
      <c r="H9" s="7">
        <v>1</v>
      </c>
      <c r="I9" s="7"/>
      <c r="J9" s="7">
        <v>8</v>
      </c>
      <c r="K9" s="7">
        <v>33</v>
      </c>
      <c r="L9" s="7"/>
      <c r="M9" s="7">
        <v>6</v>
      </c>
      <c r="N9" s="7">
        <v>1</v>
      </c>
      <c r="O9" s="7">
        <v>16</v>
      </c>
      <c r="P9" s="7">
        <v>17</v>
      </c>
      <c r="Q9" s="7">
        <v>15</v>
      </c>
      <c r="R9" s="7">
        <v>7</v>
      </c>
      <c r="S9" s="13">
        <f t="shared" si="0"/>
        <v>108</v>
      </c>
    </row>
    <row r="10" spans="1:19" x14ac:dyDescent="0.25">
      <c r="A10" s="12" t="s">
        <v>14</v>
      </c>
      <c r="B10" s="8" t="s">
        <v>16</v>
      </c>
      <c r="C10" s="7" t="s">
        <v>13</v>
      </c>
      <c r="D10" s="7"/>
      <c r="E10" s="7"/>
      <c r="F10" s="7">
        <v>1</v>
      </c>
      <c r="G10" s="7"/>
      <c r="H10" s="7">
        <v>2</v>
      </c>
      <c r="I10" s="7">
        <v>1</v>
      </c>
      <c r="J10" s="7">
        <v>2</v>
      </c>
      <c r="K10" s="7">
        <v>5</v>
      </c>
      <c r="L10" s="7">
        <v>1</v>
      </c>
      <c r="M10" s="7">
        <v>29</v>
      </c>
      <c r="N10" s="7">
        <v>1</v>
      </c>
      <c r="O10" s="7">
        <v>11</v>
      </c>
      <c r="P10" s="7">
        <v>1</v>
      </c>
      <c r="Q10" s="7">
        <v>16</v>
      </c>
      <c r="R10" s="7">
        <v>4</v>
      </c>
      <c r="S10" s="13">
        <f t="shared" si="0"/>
        <v>74</v>
      </c>
    </row>
    <row r="11" spans="1:19" x14ac:dyDescent="0.25">
      <c r="A11" s="12" t="s">
        <v>17</v>
      </c>
      <c r="B11" s="8" t="s">
        <v>18</v>
      </c>
      <c r="C11" s="7" t="s">
        <v>19</v>
      </c>
      <c r="D11" s="7">
        <v>24</v>
      </c>
      <c r="E11" s="7"/>
      <c r="F11" s="7">
        <v>2</v>
      </c>
      <c r="G11" s="7"/>
      <c r="H11" s="7"/>
      <c r="I11" s="7"/>
      <c r="J11" s="7">
        <v>2</v>
      </c>
      <c r="K11" s="7">
        <v>1</v>
      </c>
      <c r="L11" s="7"/>
      <c r="M11" s="7">
        <v>5</v>
      </c>
      <c r="N11" s="7"/>
      <c r="O11" s="7">
        <v>6</v>
      </c>
      <c r="P11" s="7">
        <v>1</v>
      </c>
      <c r="Q11" s="7">
        <v>11</v>
      </c>
      <c r="R11" s="7">
        <v>1</v>
      </c>
      <c r="S11" s="13">
        <f t="shared" si="0"/>
        <v>53</v>
      </c>
    </row>
    <row r="12" spans="1:19" ht="30" x14ac:dyDescent="0.25">
      <c r="A12" s="12" t="s">
        <v>17</v>
      </c>
      <c r="B12" s="8" t="s">
        <v>20</v>
      </c>
      <c r="C12" s="7" t="s">
        <v>5</v>
      </c>
      <c r="D12" s="7"/>
      <c r="E12" s="7">
        <v>2</v>
      </c>
      <c r="F12" s="7"/>
      <c r="G12" s="7"/>
      <c r="H12" s="7"/>
      <c r="I12" s="7"/>
      <c r="J12" s="7"/>
      <c r="K12" s="7">
        <v>1</v>
      </c>
      <c r="L12" s="7">
        <v>4</v>
      </c>
      <c r="M12" s="7">
        <v>81</v>
      </c>
      <c r="N12" s="7">
        <v>1</v>
      </c>
      <c r="O12" s="7">
        <v>84</v>
      </c>
      <c r="P12" s="7"/>
      <c r="Q12" s="7">
        <v>16</v>
      </c>
      <c r="R12" s="7"/>
      <c r="S12" s="13">
        <f t="shared" si="0"/>
        <v>189</v>
      </c>
    </row>
    <row r="13" spans="1:19" ht="30" x14ac:dyDescent="0.25">
      <c r="A13" s="12" t="s">
        <v>17</v>
      </c>
      <c r="B13" s="8" t="s">
        <v>21</v>
      </c>
      <c r="C13" s="7" t="s">
        <v>5</v>
      </c>
      <c r="D13" s="7"/>
      <c r="E13" s="7"/>
      <c r="F13" s="7">
        <v>3</v>
      </c>
      <c r="G13" s="7"/>
      <c r="H13" s="7"/>
      <c r="I13" s="7"/>
      <c r="J13" s="7"/>
      <c r="K13" s="7">
        <v>2</v>
      </c>
      <c r="L13" s="7">
        <v>1</v>
      </c>
      <c r="M13" s="7">
        <v>42</v>
      </c>
      <c r="N13" s="7">
        <v>3</v>
      </c>
      <c r="O13" s="7">
        <v>54</v>
      </c>
      <c r="P13" s="7">
        <v>7</v>
      </c>
      <c r="Q13" s="7">
        <v>2</v>
      </c>
      <c r="R13" s="7">
        <v>5</v>
      </c>
      <c r="S13" s="13">
        <f t="shared" si="0"/>
        <v>119</v>
      </c>
    </row>
    <row r="14" spans="1:19" ht="45" x14ac:dyDescent="0.25">
      <c r="A14" s="12" t="s">
        <v>22</v>
      </c>
      <c r="B14" s="8" t="s">
        <v>23</v>
      </c>
      <c r="C14" s="7" t="s">
        <v>5</v>
      </c>
      <c r="D14" s="7"/>
      <c r="E14" s="7"/>
      <c r="F14" s="7">
        <v>3</v>
      </c>
      <c r="G14" s="7"/>
      <c r="H14" s="7">
        <v>2</v>
      </c>
      <c r="I14" s="7">
        <v>2</v>
      </c>
      <c r="J14" s="7">
        <v>5</v>
      </c>
      <c r="K14" s="7">
        <v>10</v>
      </c>
      <c r="L14" s="7"/>
      <c r="M14" s="7">
        <v>16</v>
      </c>
      <c r="N14" s="7">
        <v>3</v>
      </c>
      <c r="O14" s="7">
        <v>6</v>
      </c>
      <c r="P14" s="7">
        <v>9</v>
      </c>
      <c r="Q14" s="7">
        <v>10</v>
      </c>
      <c r="R14" s="7">
        <v>1</v>
      </c>
      <c r="S14" s="13">
        <f t="shared" si="0"/>
        <v>67</v>
      </c>
    </row>
    <row r="15" spans="1:19" ht="45" x14ac:dyDescent="0.25">
      <c r="A15" s="12" t="s">
        <v>24</v>
      </c>
      <c r="B15" s="8" t="s">
        <v>25</v>
      </c>
      <c r="C15" s="7" t="s">
        <v>5</v>
      </c>
      <c r="D15" s="7">
        <v>4</v>
      </c>
      <c r="E15" s="7"/>
      <c r="F15" s="7"/>
      <c r="G15" s="7"/>
      <c r="H15" s="7">
        <v>1</v>
      </c>
      <c r="I15" s="7">
        <v>1</v>
      </c>
      <c r="J15" s="7">
        <v>6</v>
      </c>
      <c r="K15" s="7">
        <v>4</v>
      </c>
      <c r="L15" s="7"/>
      <c r="M15" s="7">
        <v>15</v>
      </c>
      <c r="N15" s="7"/>
      <c r="O15" s="7">
        <v>2</v>
      </c>
      <c r="P15" s="7"/>
      <c r="Q15" s="7">
        <v>4</v>
      </c>
      <c r="R15" s="7">
        <v>2</v>
      </c>
      <c r="S15" s="13">
        <f t="shared" si="0"/>
        <v>39</v>
      </c>
    </row>
    <row r="16" spans="1:19" ht="45" x14ac:dyDescent="0.25">
      <c r="A16" s="12" t="s">
        <v>26</v>
      </c>
      <c r="B16" s="8" t="s">
        <v>27</v>
      </c>
      <c r="C16" s="7" t="s">
        <v>13</v>
      </c>
      <c r="D16" s="7">
        <v>4</v>
      </c>
      <c r="E16" s="7"/>
      <c r="F16" s="7">
        <v>1</v>
      </c>
      <c r="G16" s="7"/>
      <c r="H16" s="7">
        <v>4</v>
      </c>
      <c r="I16" s="7"/>
      <c r="J16" s="7">
        <v>3</v>
      </c>
      <c r="K16" s="7">
        <v>1</v>
      </c>
      <c r="L16" s="7"/>
      <c r="M16" s="7">
        <v>23</v>
      </c>
      <c r="N16" s="7">
        <v>1</v>
      </c>
      <c r="O16" s="7">
        <v>2</v>
      </c>
      <c r="P16" s="7"/>
      <c r="Q16" s="7">
        <v>29</v>
      </c>
      <c r="R16" s="7">
        <v>1</v>
      </c>
      <c r="S16" s="13">
        <f t="shared" si="0"/>
        <v>69</v>
      </c>
    </row>
    <row r="17" spans="1:19" ht="30" x14ac:dyDescent="0.25">
      <c r="A17" s="12" t="s">
        <v>28</v>
      </c>
      <c r="B17" s="8" t="s">
        <v>29</v>
      </c>
      <c r="C17" s="7" t="s">
        <v>10</v>
      </c>
      <c r="D17" s="7"/>
      <c r="E17" s="7"/>
      <c r="F17" s="7"/>
      <c r="G17" s="7"/>
      <c r="H17" s="7"/>
      <c r="I17" s="7">
        <v>3</v>
      </c>
      <c r="J17" s="7">
        <v>1</v>
      </c>
      <c r="K17" s="7">
        <v>1</v>
      </c>
      <c r="L17" s="7">
        <v>1</v>
      </c>
      <c r="M17" s="7">
        <v>8</v>
      </c>
      <c r="N17" s="7">
        <v>1</v>
      </c>
      <c r="O17" s="7">
        <v>6</v>
      </c>
      <c r="P17" s="7">
        <v>1</v>
      </c>
      <c r="Q17" s="7">
        <v>6</v>
      </c>
      <c r="R17" s="7"/>
      <c r="S17" s="13">
        <f t="shared" si="0"/>
        <v>28</v>
      </c>
    </row>
    <row r="18" spans="1:19" ht="30" x14ac:dyDescent="0.25">
      <c r="A18" s="12" t="s">
        <v>30</v>
      </c>
      <c r="B18" s="8" t="s">
        <v>31</v>
      </c>
      <c r="C18" s="7" t="s">
        <v>13</v>
      </c>
      <c r="D18" s="7">
        <v>7</v>
      </c>
      <c r="E18" s="7">
        <v>1</v>
      </c>
      <c r="F18" s="7">
        <v>11</v>
      </c>
      <c r="G18" s="7">
        <v>6</v>
      </c>
      <c r="H18" s="7">
        <v>1</v>
      </c>
      <c r="I18" s="7"/>
      <c r="J18" s="7">
        <v>26</v>
      </c>
      <c r="K18" s="7">
        <v>29</v>
      </c>
      <c r="L18" s="7">
        <v>19</v>
      </c>
      <c r="M18" s="7">
        <v>58</v>
      </c>
      <c r="N18" s="7">
        <v>2</v>
      </c>
      <c r="O18" s="7">
        <v>15</v>
      </c>
      <c r="P18" s="7">
        <v>16</v>
      </c>
      <c r="Q18" s="7">
        <v>34</v>
      </c>
      <c r="R18" s="7">
        <v>3</v>
      </c>
      <c r="S18" s="13">
        <f t="shared" si="0"/>
        <v>228</v>
      </c>
    </row>
    <row r="19" spans="1:19" ht="30" x14ac:dyDescent="0.25">
      <c r="A19" s="12" t="s">
        <v>30</v>
      </c>
      <c r="B19" s="8" t="s">
        <v>32</v>
      </c>
      <c r="C19" s="7" t="s">
        <v>5</v>
      </c>
      <c r="D19" s="7">
        <v>1</v>
      </c>
      <c r="E19" s="7">
        <v>1</v>
      </c>
      <c r="F19" s="7">
        <v>5</v>
      </c>
      <c r="G19" s="7"/>
      <c r="H19" s="7">
        <v>8</v>
      </c>
      <c r="I19" s="7">
        <v>3</v>
      </c>
      <c r="J19" s="7">
        <v>2</v>
      </c>
      <c r="K19" s="7"/>
      <c r="L19" s="7">
        <v>3</v>
      </c>
      <c r="M19" s="7">
        <v>109</v>
      </c>
      <c r="N19" s="7"/>
      <c r="O19" s="7">
        <v>37</v>
      </c>
      <c r="P19" s="7">
        <v>22</v>
      </c>
      <c r="Q19" s="7">
        <v>2</v>
      </c>
      <c r="R19" s="7">
        <v>2</v>
      </c>
      <c r="S19" s="13">
        <f t="shared" si="0"/>
        <v>195</v>
      </c>
    </row>
    <row r="20" spans="1:19" ht="45" x14ac:dyDescent="0.25">
      <c r="A20" s="12" t="s">
        <v>33</v>
      </c>
      <c r="B20" s="8" t="s">
        <v>34</v>
      </c>
      <c r="C20" s="7" t="s">
        <v>5</v>
      </c>
      <c r="D20" s="7">
        <v>1</v>
      </c>
      <c r="E20" s="7"/>
      <c r="F20" s="7">
        <v>1</v>
      </c>
      <c r="G20" s="7">
        <v>1</v>
      </c>
      <c r="H20" s="7"/>
      <c r="I20" s="7"/>
      <c r="J20" s="7">
        <v>10</v>
      </c>
      <c r="K20" s="7"/>
      <c r="L20" s="7">
        <v>1</v>
      </c>
      <c r="M20" s="7">
        <v>23</v>
      </c>
      <c r="N20" s="7"/>
      <c r="O20" s="7">
        <v>82</v>
      </c>
      <c r="P20" s="7">
        <v>1</v>
      </c>
      <c r="Q20" s="7"/>
      <c r="R20" s="7"/>
      <c r="S20" s="13">
        <f t="shared" si="0"/>
        <v>120</v>
      </c>
    </row>
    <row r="21" spans="1:19" ht="45" x14ac:dyDescent="0.25">
      <c r="A21" s="12" t="s">
        <v>33</v>
      </c>
      <c r="B21" s="8" t="s">
        <v>35</v>
      </c>
      <c r="C21" s="7" t="s">
        <v>13</v>
      </c>
      <c r="D21" s="7">
        <v>17</v>
      </c>
      <c r="E21" s="7">
        <v>3</v>
      </c>
      <c r="F21" s="7"/>
      <c r="G21" s="7"/>
      <c r="H21" s="7"/>
      <c r="I21" s="7"/>
      <c r="J21" s="7"/>
      <c r="K21" s="7">
        <v>11</v>
      </c>
      <c r="L21" s="7">
        <v>15</v>
      </c>
      <c r="M21" s="7"/>
      <c r="N21" s="7"/>
      <c r="O21" s="7"/>
      <c r="P21" s="7"/>
      <c r="Q21" s="7"/>
      <c r="R21" s="7">
        <v>13</v>
      </c>
      <c r="S21" s="13">
        <f t="shared" si="0"/>
        <v>59</v>
      </c>
    </row>
    <row r="22" spans="1:19" ht="30" x14ac:dyDescent="0.25">
      <c r="A22" s="12" t="s">
        <v>36</v>
      </c>
      <c r="B22" s="8" t="s">
        <v>37</v>
      </c>
      <c r="C22" s="7" t="s">
        <v>13</v>
      </c>
      <c r="D22" s="7"/>
      <c r="E22" s="7"/>
      <c r="F22" s="7"/>
      <c r="G22" s="7"/>
      <c r="H22" s="7"/>
      <c r="I22" s="7"/>
      <c r="J22" s="7"/>
      <c r="K22" s="7">
        <v>2</v>
      </c>
      <c r="L22" s="7">
        <v>11</v>
      </c>
      <c r="M22" s="7"/>
      <c r="N22" s="7">
        <v>3</v>
      </c>
      <c r="O22" s="7"/>
      <c r="P22" s="7"/>
      <c r="Q22" s="7"/>
      <c r="R22" s="7">
        <v>23</v>
      </c>
      <c r="S22" s="13">
        <f t="shared" si="0"/>
        <v>39</v>
      </c>
    </row>
    <row r="23" spans="1:19" ht="30" x14ac:dyDescent="0.25">
      <c r="A23" s="12" t="s">
        <v>38</v>
      </c>
      <c r="B23" s="8" t="s">
        <v>39</v>
      </c>
      <c r="C23" s="7" t="s">
        <v>5</v>
      </c>
      <c r="D23" s="7">
        <v>1</v>
      </c>
      <c r="E23" s="7">
        <v>9</v>
      </c>
      <c r="F23" s="7"/>
      <c r="G23" s="7"/>
      <c r="H23" s="7">
        <v>5</v>
      </c>
      <c r="I23" s="7">
        <v>2</v>
      </c>
      <c r="J23" s="7">
        <v>5</v>
      </c>
      <c r="K23" s="7">
        <v>11</v>
      </c>
      <c r="L23" s="7">
        <v>1</v>
      </c>
      <c r="M23" s="7">
        <v>21</v>
      </c>
      <c r="N23" s="7">
        <v>4</v>
      </c>
      <c r="O23" s="7"/>
      <c r="P23" s="7">
        <v>2</v>
      </c>
      <c r="Q23" s="7">
        <v>47</v>
      </c>
      <c r="R23" s="7">
        <v>4</v>
      </c>
      <c r="S23" s="13">
        <f t="shared" si="0"/>
        <v>112</v>
      </c>
    </row>
    <row r="24" spans="1:19" ht="30" x14ac:dyDescent="0.25">
      <c r="A24" s="12" t="s">
        <v>40</v>
      </c>
      <c r="B24" s="8" t="s">
        <v>41</v>
      </c>
      <c r="C24" s="7" t="s">
        <v>10</v>
      </c>
      <c r="D24" s="7">
        <v>1</v>
      </c>
      <c r="E24" s="7"/>
      <c r="F24" s="7">
        <v>4</v>
      </c>
      <c r="G24" s="7"/>
      <c r="H24" s="7"/>
      <c r="I24" s="7"/>
      <c r="J24" s="7">
        <v>1</v>
      </c>
      <c r="K24" s="7">
        <v>9</v>
      </c>
      <c r="L24" s="7">
        <v>1</v>
      </c>
      <c r="M24" s="7">
        <v>54</v>
      </c>
      <c r="N24" s="7"/>
      <c r="O24" s="7">
        <v>14</v>
      </c>
      <c r="P24" s="7">
        <v>3</v>
      </c>
      <c r="Q24" s="7">
        <v>11</v>
      </c>
      <c r="R24" s="7"/>
      <c r="S24" s="13">
        <f t="shared" si="0"/>
        <v>98</v>
      </c>
    </row>
    <row r="25" spans="1:19" ht="30" x14ac:dyDescent="0.25">
      <c r="A25" s="12" t="s">
        <v>42</v>
      </c>
      <c r="B25" s="8" t="s">
        <v>43</v>
      </c>
      <c r="C25" s="7" t="s">
        <v>13</v>
      </c>
      <c r="D25" s="7">
        <v>2</v>
      </c>
      <c r="E25" s="7"/>
      <c r="F25" s="7"/>
      <c r="G25" s="7"/>
      <c r="H25" s="7">
        <v>18</v>
      </c>
      <c r="I25" s="7"/>
      <c r="J25" s="7">
        <v>1</v>
      </c>
      <c r="K25" s="7">
        <v>8</v>
      </c>
      <c r="L25" s="7"/>
      <c r="M25" s="7">
        <v>10</v>
      </c>
      <c r="N25" s="7">
        <v>5</v>
      </c>
      <c r="O25" s="7">
        <v>1</v>
      </c>
      <c r="P25" s="7"/>
      <c r="Q25" s="7">
        <v>8</v>
      </c>
      <c r="R25" s="7"/>
      <c r="S25" s="13">
        <f t="shared" si="0"/>
        <v>53</v>
      </c>
    </row>
    <row r="26" spans="1:19" ht="30" x14ac:dyDescent="0.25">
      <c r="A26" s="12" t="s">
        <v>44</v>
      </c>
      <c r="B26" s="8" t="s">
        <v>45</v>
      </c>
      <c r="C26" s="7" t="s">
        <v>10</v>
      </c>
      <c r="D26" s="7">
        <v>1</v>
      </c>
      <c r="E26" s="7">
        <v>3</v>
      </c>
      <c r="F26" s="7">
        <v>17</v>
      </c>
      <c r="G26" s="7"/>
      <c r="H26" s="7"/>
      <c r="I26" s="7">
        <v>2</v>
      </c>
      <c r="J26" s="7">
        <v>16</v>
      </c>
      <c r="K26" s="7">
        <v>4</v>
      </c>
      <c r="L26" s="7">
        <v>7</v>
      </c>
      <c r="M26" s="7">
        <v>99</v>
      </c>
      <c r="N26" s="7">
        <v>4</v>
      </c>
      <c r="O26" s="7">
        <v>48</v>
      </c>
      <c r="P26" s="7">
        <v>1</v>
      </c>
      <c r="Q26" s="7">
        <v>17</v>
      </c>
      <c r="R26" s="7">
        <v>1</v>
      </c>
      <c r="S26" s="13">
        <f t="shared" si="0"/>
        <v>220</v>
      </c>
    </row>
    <row r="27" spans="1:19" ht="30" x14ac:dyDescent="0.25">
      <c r="A27" s="12" t="s">
        <v>46</v>
      </c>
      <c r="B27" s="8" t="s">
        <v>47</v>
      </c>
      <c r="C27" s="7" t="s">
        <v>13</v>
      </c>
      <c r="D27" s="7">
        <v>6</v>
      </c>
      <c r="E27" s="7"/>
      <c r="F27" s="7">
        <v>2</v>
      </c>
      <c r="G27" s="7"/>
      <c r="H27" s="7">
        <v>81</v>
      </c>
      <c r="I27" s="7">
        <v>2</v>
      </c>
      <c r="J27" s="7">
        <v>56</v>
      </c>
      <c r="K27" s="7">
        <v>18</v>
      </c>
      <c r="L27" s="7">
        <v>3</v>
      </c>
      <c r="M27" s="7">
        <v>8</v>
      </c>
      <c r="N27" s="7">
        <v>3</v>
      </c>
      <c r="O27" s="7">
        <v>7</v>
      </c>
      <c r="P27" s="7">
        <v>1</v>
      </c>
      <c r="Q27" s="7">
        <v>33</v>
      </c>
      <c r="R27" s="7">
        <v>4</v>
      </c>
      <c r="S27" s="13">
        <f t="shared" si="0"/>
        <v>224</v>
      </c>
    </row>
    <row r="28" spans="1:19" ht="30" x14ac:dyDescent="0.25">
      <c r="A28" s="12" t="s">
        <v>48</v>
      </c>
      <c r="B28" s="8" t="s">
        <v>49</v>
      </c>
      <c r="C28" s="7" t="s">
        <v>5</v>
      </c>
      <c r="D28" s="7"/>
      <c r="E28" s="7">
        <v>3</v>
      </c>
      <c r="F28" s="7">
        <v>11</v>
      </c>
      <c r="G28" s="7"/>
      <c r="H28" s="7">
        <v>1</v>
      </c>
      <c r="I28" s="7">
        <v>4</v>
      </c>
      <c r="J28" s="7">
        <v>2</v>
      </c>
      <c r="K28" s="7">
        <v>6</v>
      </c>
      <c r="L28" s="7"/>
      <c r="M28" s="7">
        <v>69</v>
      </c>
      <c r="N28" s="7">
        <v>7</v>
      </c>
      <c r="O28" s="7">
        <v>47</v>
      </c>
      <c r="P28" s="7">
        <v>25</v>
      </c>
      <c r="Q28" s="7">
        <v>27</v>
      </c>
      <c r="R28" s="7">
        <v>1</v>
      </c>
      <c r="S28" s="13">
        <f t="shared" si="0"/>
        <v>203</v>
      </c>
    </row>
    <row r="29" spans="1:19" ht="30" x14ac:dyDescent="0.25">
      <c r="A29" s="12" t="s">
        <v>50</v>
      </c>
      <c r="B29" s="8" t="s">
        <v>51</v>
      </c>
      <c r="C29" s="7" t="s">
        <v>13</v>
      </c>
      <c r="D29" s="7"/>
      <c r="E29" s="7">
        <v>5</v>
      </c>
      <c r="F29" s="7">
        <v>4</v>
      </c>
      <c r="G29" s="7"/>
      <c r="H29" s="7">
        <v>51</v>
      </c>
      <c r="I29" s="7">
        <v>1</v>
      </c>
      <c r="J29" s="7">
        <v>5</v>
      </c>
      <c r="K29" s="7">
        <v>117</v>
      </c>
      <c r="L29" s="7">
        <v>3</v>
      </c>
      <c r="M29" s="7">
        <v>20</v>
      </c>
      <c r="N29" s="7">
        <v>16</v>
      </c>
      <c r="O29" s="7">
        <v>32</v>
      </c>
      <c r="P29" s="7"/>
      <c r="Q29" s="7">
        <v>101</v>
      </c>
      <c r="R29" s="7">
        <v>5</v>
      </c>
      <c r="S29" s="13">
        <f t="shared" si="0"/>
        <v>360</v>
      </c>
    </row>
    <row r="30" spans="1:19" ht="45" x14ac:dyDescent="0.25">
      <c r="A30" s="12" t="s">
        <v>52</v>
      </c>
      <c r="B30" s="8" t="s">
        <v>53</v>
      </c>
      <c r="C30" s="7" t="s">
        <v>5</v>
      </c>
      <c r="D30" s="7">
        <v>1</v>
      </c>
      <c r="E30" s="7"/>
      <c r="F30" s="7"/>
      <c r="G30" s="7"/>
      <c r="H30" s="7"/>
      <c r="I30" s="7"/>
      <c r="J30" s="7">
        <v>1</v>
      </c>
      <c r="K30" s="7">
        <v>17</v>
      </c>
      <c r="L30" s="7"/>
      <c r="M30" s="7">
        <v>11</v>
      </c>
      <c r="N30" s="7">
        <v>3</v>
      </c>
      <c r="O30" s="7"/>
      <c r="P30" s="7"/>
      <c r="Q30" s="7">
        <v>2</v>
      </c>
      <c r="R30" s="7">
        <v>3</v>
      </c>
      <c r="S30" s="13">
        <f t="shared" si="0"/>
        <v>38</v>
      </c>
    </row>
    <row r="31" spans="1:19" ht="30" x14ac:dyDescent="0.25">
      <c r="A31" s="12" t="s">
        <v>54</v>
      </c>
      <c r="B31" s="8" t="s">
        <v>55</v>
      </c>
      <c r="C31" s="7" t="s">
        <v>5</v>
      </c>
      <c r="D31" s="7">
        <v>1</v>
      </c>
      <c r="E31" s="7"/>
      <c r="F31" s="7">
        <v>2</v>
      </c>
      <c r="G31" s="7"/>
      <c r="H31" s="7">
        <v>9</v>
      </c>
      <c r="I31" s="7"/>
      <c r="J31" s="7">
        <v>6</v>
      </c>
      <c r="K31" s="7">
        <v>5</v>
      </c>
      <c r="L31" s="7">
        <v>2</v>
      </c>
      <c r="M31" s="7">
        <v>6</v>
      </c>
      <c r="N31" s="7">
        <v>2</v>
      </c>
      <c r="O31" s="7">
        <v>27</v>
      </c>
      <c r="P31" s="7">
        <v>14</v>
      </c>
      <c r="Q31" s="7">
        <v>25</v>
      </c>
      <c r="R31" s="7">
        <v>10</v>
      </c>
      <c r="S31" s="13">
        <f t="shared" si="0"/>
        <v>109</v>
      </c>
    </row>
    <row r="32" spans="1:19" ht="45" x14ac:dyDescent="0.25">
      <c r="A32" s="12" t="s">
        <v>54</v>
      </c>
      <c r="B32" s="8" t="s">
        <v>56</v>
      </c>
      <c r="C32" s="7" t="s">
        <v>5</v>
      </c>
      <c r="D32" s="7">
        <v>4</v>
      </c>
      <c r="E32" s="7">
        <v>1</v>
      </c>
      <c r="F32" s="7"/>
      <c r="G32" s="7"/>
      <c r="H32" s="7">
        <v>5</v>
      </c>
      <c r="I32" s="7">
        <v>2</v>
      </c>
      <c r="J32" s="7">
        <v>45</v>
      </c>
      <c r="K32" s="7">
        <v>75</v>
      </c>
      <c r="L32" s="7"/>
      <c r="M32" s="7">
        <v>18</v>
      </c>
      <c r="N32" s="7">
        <v>41</v>
      </c>
      <c r="O32" s="7">
        <v>24</v>
      </c>
      <c r="P32" s="7">
        <v>6</v>
      </c>
      <c r="Q32" s="7">
        <v>301</v>
      </c>
      <c r="R32" s="7">
        <v>35</v>
      </c>
      <c r="S32" s="13">
        <f t="shared" si="0"/>
        <v>557</v>
      </c>
    </row>
    <row r="33" spans="1:19" ht="30" x14ac:dyDescent="0.25">
      <c r="A33" s="12" t="s">
        <v>57</v>
      </c>
      <c r="B33" s="8" t="s">
        <v>58</v>
      </c>
      <c r="C33" s="7" t="s">
        <v>5</v>
      </c>
      <c r="D33" s="7">
        <v>1</v>
      </c>
      <c r="E33" s="7"/>
      <c r="F33" s="7"/>
      <c r="G33" s="7"/>
      <c r="H33" s="7"/>
      <c r="I33" s="7"/>
      <c r="J33" s="7"/>
      <c r="K33" s="7">
        <v>10</v>
      </c>
      <c r="L33" s="7">
        <v>3</v>
      </c>
      <c r="M33" s="7">
        <v>44</v>
      </c>
      <c r="N33" s="7">
        <v>18</v>
      </c>
      <c r="O33" s="7"/>
      <c r="P33" s="7"/>
      <c r="Q33" s="7">
        <v>2</v>
      </c>
      <c r="R33" s="7">
        <v>6</v>
      </c>
      <c r="S33" s="13">
        <f t="shared" si="0"/>
        <v>84</v>
      </c>
    </row>
    <row r="34" spans="1:19" ht="45" x14ac:dyDescent="0.25">
      <c r="A34" s="12" t="s">
        <v>59</v>
      </c>
      <c r="B34" s="8" t="s">
        <v>60</v>
      </c>
      <c r="C34" s="7" t="s">
        <v>13</v>
      </c>
      <c r="D34" s="7"/>
      <c r="E34" s="7">
        <v>1</v>
      </c>
      <c r="F34" s="7">
        <v>2</v>
      </c>
      <c r="G34" s="7"/>
      <c r="H34" s="7"/>
      <c r="I34" s="7">
        <v>1</v>
      </c>
      <c r="J34" s="7">
        <v>18</v>
      </c>
      <c r="K34" s="7">
        <v>28</v>
      </c>
      <c r="L34" s="7"/>
      <c r="M34" s="7">
        <v>18</v>
      </c>
      <c r="N34" s="7">
        <v>3</v>
      </c>
      <c r="O34" s="7">
        <v>3</v>
      </c>
      <c r="P34" s="7">
        <v>2</v>
      </c>
      <c r="Q34" s="7"/>
      <c r="R34" s="7">
        <v>6</v>
      </c>
      <c r="S34" s="13">
        <f t="shared" si="0"/>
        <v>82</v>
      </c>
    </row>
    <row r="35" spans="1:19" ht="30" x14ac:dyDescent="0.25">
      <c r="A35" s="12" t="s">
        <v>61</v>
      </c>
      <c r="B35" s="8" t="s">
        <v>62</v>
      </c>
      <c r="C35" s="7" t="s">
        <v>5</v>
      </c>
      <c r="D35" s="7"/>
      <c r="E35" s="7"/>
      <c r="F35" s="7"/>
      <c r="G35" s="7"/>
      <c r="H35" s="7">
        <v>1</v>
      </c>
      <c r="I35" s="7"/>
      <c r="J35" s="7">
        <v>2</v>
      </c>
      <c r="K35" s="7">
        <v>6</v>
      </c>
      <c r="L35" s="7"/>
      <c r="M35" s="7">
        <v>1</v>
      </c>
      <c r="N35" s="7">
        <v>2</v>
      </c>
      <c r="O35" s="7">
        <v>4</v>
      </c>
      <c r="P35" s="7">
        <v>5</v>
      </c>
      <c r="Q35" s="7">
        <v>12</v>
      </c>
      <c r="R35" s="7"/>
      <c r="S35" s="13">
        <f t="shared" si="0"/>
        <v>33</v>
      </c>
    </row>
    <row r="36" spans="1:19" ht="30" x14ac:dyDescent="0.25">
      <c r="A36" s="12" t="s">
        <v>63</v>
      </c>
      <c r="B36" s="8" t="s">
        <v>64</v>
      </c>
      <c r="C36" s="7" t="s">
        <v>5</v>
      </c>
      <c r="D36" s="7">
        <v>8</v>
      </c>
      <c r="E36" s="7">
        <v>2</v>
      </c>
      <c r="F36" s="7">
        <v>11</v>
      </c>
      <c r="G36" s="7"/>
      <c r="H36" s="7">
        <v>41</v>
      </c>
      <c r="I36" s="7">
        <v>1</v>
      </c>
      <c r="J36" s="7">
        <v>43</v>
      </c>
      <c r="K36" s="7">
        <v>4</v>
      </c>
      <c r="L36" s="7">
        <v>4</v>
      </c>
      <c r="M36" s="7">
        <v>120</v>
      </c>
      <c r="N36" s="7">
        <v>37</v>
      </c>
      <c r="O36" s="7">
        <v>34</v>
      </c>
      <c r="P36" s="7">
        <v>19</v>
      </c>
      <c r="Q36" s="7">
        <v>22</v>
      </c>
      <c r="R36" s="7">
        <v>2</v>
      </c>
      <c r="S36" s="13">
        <f t="shared" si="0"/>
        <v>348</v>
      </c>
    </row>
    <row r="37" spans="1:19" ht="30" x14ac:dyDescent="0.25">
      <c r="A37" s="12" t="s">
        <v>65</v>
      </c>
      <c r="B37" s="8" t="s">
        <v>66</v>
      </c>
      <c r="C37" s="7" t="s">
        <v>5</v>
      </c>
      <c r="D37" s="7"/>
      <c r="E37" s="7"/>
      <c r="F37" s="7"/>
      <c r="G37" s="7"/>
      <c r="H37" s="7">
        <v>5</v>
      </c>
      <c r="I37" s="7"/>
      <c r="J37" s="7">
        <v>8</v>
      </c>
      <c r="K37" s="7">
        <v>24</v>
      </c>
      <c r="L37" s="7">
        <v>3</v>
      </c>
      <c r="M37" s="7">
        <v>4</v>
      </c>
      <c r="N37" s="7"/>
      <c r="O37" s="7">
        <v>3</v>
      </c>
      <c r="P37" s="7">
        <v>1</v>
      </c>
      <c r="Q37" s="7">
        <v>7</v>
      </c>
      <c r="R37" s="7"/>
      <c r="S37" s="13">
        <f t="shared" si="0"/>
        <v>55</v>
      </c>
    </row>
    <row r="38" spans="1:19" ht="30" x14ac:dyDescent="0.25">
      <c r="A38" s="12" t="s">
        <v>67</v>
      </c>
      <c r="B38" s="8" t="s">
        <v>68</v>
      </c>
      <c r="C38" s="7" t="s">
        <v>13</v>
      </c>
      <c r="D38" s="7">
        <v>1</v>
      </c>
      <c r="E38" s="7"/>
      <c r="F38" s="7"/>
      <c r="G38" s="7"/>
      <c r="H38" s="7"/>
      <c r="I38" s="7"/>
      <c r="J38" s="7"/>
      <c r="K38" s="7">
        <v>20</v>
      </c>
      <c r="L38" s="7">
        <v>3</v>
      </c>
      <c r="M38" s="7">
        <v>1</v>
      </c>
      <c r="N38" s="7">
        <v>4</v>
      </c>
      <c r="O38" s="7"/>
      <c r="P38" s="7"/>
      <c r="Q38" s="7">
        <v>53</v>
      </c>
      <c r="R38" s="7">
        <v>13</v>
      </c>
      <c r="S38" s="13">
        <f t="shared" si="0"/>
        <v>95</v>
      </c>
    </row>
    <row r="39" spans="1:19" ht="30" x14ac:dyDescent="0.25">
      <c r="A39" s="12" t="s">
        <v>69</v>
      </c>
      <c r="B39" s="8" t="s">
        <v>70</v>
      </c>
      <c r="C39" s="7" t="s">
        <v>71</v>
      </c>
      <c r="D39" s="7"/>
      <c r="E39" s="7"/>
      <c r="F39" s="7"/>
      <c r="G39" s="7"/>
      <c r="H39" s="7">
        <v>2</v>
      </c>
      <c r="I39" s="7"/>
      <c r="J39" s="7">
        <v>15</v>
      </c>
      <c r="K39" s="7">
        <v>15</v>
      </c>
      <c r="L39" s="7">
        <v>35</v>
      </c>
      <c r="M39" s="7">
        <v>11</v>
      </c>
      <c r="N39" s="7"/>
      <c r="O39" s="7">
        <v>16</v>
      </c>
      <c r="P39" s="7">
        <v>5</v>
      </c>
      <c r="Q39" s="7">
        <v>127</v>
      </c>
      <c r="R39" s="7">
        <v>4</v>
      </c>
      <c r="S39" s="13">
        <f t="shared" si="0"/>
        <v>230</v>
      </c>
    </row>
    <row r="40" spans="1:19" ht="45" x14ac:dyDescent="0.25">
      <c r="A40" s="12" t="s">
        <v>72</v>
      </c>
      <c r="B40" s="8" t="s">
        <v>73</v>
      </c>
      <c r="C40" s="7" t="s">
        <v>5</v>
      </c>
      <c r="D40" s="7"/>
      <c r="E40" s="7"/>
      <c r="F40" s="7">
        <v>4</v>
      </c>
      <c r="G40" s="7">
        <v>1</v>
      </c>
      <c r="H40" s="7"/>
      <c r="I40" s="7"/>
      <c r="J40" s="7">
        <v>2</v>
      </c>
      <c r="K40" s="7">
        <v>1</v>
      </c>
      <c r="L40" s="7"/>
      <c r="M40" s="7">
        <v>10</v>
      </c>
      <c r="N40" s="7"/>
      <c r="O40" s="7">
        <v>13</v>
      </c>
      <c r="P40" s="7">
        <v>10</v>
      </c>
      <c r="Q40" s="7"/>
      <c r="R40" s="7"/>
      <c r="S40" s="13">
        <f t="shared" si="0"/>
        <v>41</v>
      </c>
    </row>
    <row r="41" spans="1:19" ht="30" x14ac:dyDescent="0.25">
      <c r="A41" s="12" t="s">
        <v>74</v>
      </c>
      <c r="B41" s="8" t="s">
        <v>75</v>
      </c>
      <c r="C41" s="7" t="s">
        <v>71</v>
      </c>
      <c r="D41" s="7"/>
      <c r="E41" s="7"/>
      <c r="F41" s="7"/>
      <c r="G41" s="7"/>
      <c r="H41" s="7"/>
      <c r="I41" s="7"/>
      <c r="J41" s="7">
        <v>3</v>
      </c>
      <c r="K41" s="7">
        <v>25</v>
      </c>
      <c r="L41" s="7">
        <v>1</v>
      </c>
      <c r="M41" s="7"/>
      <c r="N41" s="7">
        <v>4</v>
      </c>
      <c r="O41" s="7"/>
      <c r="P41" s="7"/>
      <c r="Q41" s="7">
        <v>14</v>
      </c>
      <c r="R41" s="7">
        <v>4</v>
      </c>
      <c r="S41" s="13">
        <f t="shared" si="0"/>
        <v>51</v>
      </c>
    </row>
    <row r="42" spans="1:19" ht="45" x14ac:dyDescent="0.25">
      <c r="A42" s="12" t="s">
        <v>76</v>
      </c>
      <c r="B42" s="8" t="s">
        <v>77</v>
      </c>
      <c r="C42" s="7" t="s">
        <v>5</v>
      </c>
      <c r="D42" s="7">
        <v>8</v>
      </c>
      <c r="E42" s="7"/>
      <c r="F42" s="7">
        <v>6</v>
      </c>
      <c r="G42" s="7">
        <v>4</v>
      </c>
      <c r="H42" s="7"/>
      <c r="I42" s="7">
        <v>14</v>
      </c>
      <c r="J42" s="7">
        <v>26</v>
      </c>
      <c r="K42" s="7">
        <v>81</v>
      </c>
      <c r="L42" s="7">
        <v>31</v>
      </c>
      <c r="M42" s="7">
        <v>93</v>
      </c>
      <c r="N42" s="7">
        <v>16</v>
      </c>
      <c r="O42" s="7">
        <v>77</v>
      </c>
      <c r="P42" s="7">
        <v>30</v>
      </c>
      <c r="Q42" s="7">
        <v>32</v>
      </c>
      <c r="R42" s="7">
        <v>14</v>
      </c>
      <c r="S42" s="13">
        <f t="shared" si="0"/>
        <v>432</v>
      </c>
    </row>
    <row r="43" spans="1:19" x14ac:dyDescent="0.25">
      <c r="A43" s="12" t="s">
        <v>78</v>
      </c>
      <c r="B43" s="8" t="s">
        <v>79</v>
      </c>
      <c r="C43" s="7" t="s">
        <v>13</v>
      </c>
      <c r="D43" s="7">
        <v>3</v>
      </c>
      <c r="E43" s="7">
        <v>1</v>
      </c>
      <c r="F43" s="7"/>
      <c r="G43" s="7"/>
      <c r="H43" s="7"/>
      <c r="I43" s="7"/>
      <c r="J43" s="7">
        <v>25</v>
      </c>
      <c r="K43" s="7">
        <v>1</v>
      </c>
      <c r="L43" s="7"/>
      <c r="M43" s="7">
        <v>7</v>
      </c>
      <c r="N43" s="7">
        <v>6</v>
      </c>
      <c r="O43" s="7">
        <v>6</v>
      </c>
      <c r="P43" s="7">
        <v>9</v>
      </c>
      <c r="Q43" s="7">
        <v>25</v>
      </c>
      <c r="R43" s="7">
        <v>1</v>
      </c>
      <c r="S43" s="13">
        <f t="shared" si="0"/>
        <v>84</v>
      </c>
    </row>
    <row r="44" spans="1:19" ht="45" x14ac:dyDescent="0.25">
      <c r="A44" s="12" t="s">
        <v>80</v>
      </c>
      <c r="B44" s="8" t="s">
        <v>81</v>
      </c>
      <c r="C44" s="7" t="s">
        <v>5</v>
      </c>
      <c r="D44" s="7"/>
      <c r="E44" s="7"/>
      <c r="F44" s="7"/>
      <c r="G44" s="7"/>
      <c r="H44" s="7"/>
      <c r="I44" s="7">
        <v>39</v>
      </c>
      <c r="J44" s="7">
        <v>2</v>
      </c>
      <c r="K44" s="7">
        <v>16</v>
      </c>
      <c r="L44" s="7"/>
      <c r="M44" s="7">
        <v>46</v>
      </c>
      <c r="N44" s="7">
        <v>5</v>
      </c>
      <c r="O44" s="7">
        <v>31</v>
      </c>
      <c r="P44" s="7"/>
      <c r="Q44" s="7">
        <v>12</v>
      </c>
      <c r="R44" s="7"/>
      <c r="S44" s="13">
        <f t="shared" si="0"/>
        <v>151</v>
      </c>
    </row>
    <row r="45" spans="1:19" ht="30" x14ac:dyDescent="0.25">
      <c r="A45" s="12" t="s">
        <v>82</v>
      </c>
      <c r="B45" s="8" t="s">
        <v>83</v>
      </c>
      <c r="C45" s="7" t="s">
        <v>5</v>
      </c>
      <c r="D45" s="7">
        <v>14</v>
      </c>
      <c r="E45" s="7"/>
      <c r="F45" s="7"/>
      <c r="G45" s="7"/>
      <c r="H45" s="7"/>
      <c r="I45" s="7"/>
      <c r="J45" s="7">
        <v>5</v>
      </c>
      <c r="K45" s="7">
        <v>6</v>
      </c>
      <c r="L45" s="7"/>
      <c r="M45" s="7">
        <v>17</v>
      </c>
      <c r="N45" s="7"/>
      <c r="O45" s="7">
        <v>2</v>
      </c>
      <c r="P45" s="7"/>
      <c r="Q45" s="7">
        <v>31</v>
      </c>
      <c r="R45" s="7">
        <v>4</v>
      </c>
      <c r="S45" s="13">
        <f t="shared" si="0"/>
        <v>79</v>
      </c>
    </row>
    <row r="46" spans="1:19" ht="30" x14ac:dyDescent="0.25">
      <c r="A46" s="12" t="s">
        <v>84</v>
      </c>
      <c r="B46" s="8" t="s">
        <v>85</v>
      </c>
      <c r="C46" s="7" t="s">
        <v>5</v>
      </c>
      <c r="D46" s="7"/>
      <c r="E46" s="7"/>
      <c r="F46" s="7">
        <v>1</v>
      </c>
      <c r="G46" s="7"/>
      <c r="H46" s="7"/>
      <c r="I46" s="7"/>
      <c r="J46" s="7">
        <v>1</v>
      </c>
      <c r="K46" s="7">
        <v>1</v>
      </c>
      <c r="L46" s="7"/>
      <c r="M46" s="7">
        <v>5</v>
      </c>
      <c r="N46" s="7">
        <v>3</v>
      </c>
      <c r="O46" s="7">
        <v>7</v>
      </c>
      <c r="P46" s="7">
        <v>1</v>
      </c>
      <c r="Q46" s="7">
        <v>2</v>
      </c>
      <c r="R46" s="7"/>
      <c r="S46" s="13">
        <f t="shared" si="0"/>
        <v>21</v>
      </c>
    </row>
    <row r="47" spans="1:19" ht="30" x14ac:dyDescent="0.25">
      <c r="A47" s="12" t="s">
        <v>86</v>
      </c>
      <c r="B47" s="8" t="s">
        <v>87</v>
      </c>
      <c r="C47" s="7" t="s">
        <v>5</v>
      </c>
      <c r="D47" s="7"/>
      <c r="E47" s="7"/>
      <c r="F47" s="7"/>
      <c r="G47" s="7"/>
      <c r="H47" s="7"/>
      <c r="I47" s="7">
        <v>1</v>
      </c>
      <c r="J47" s="7">
        <v>1</v>
      </c>
      <c r="K47" s="7">
        <v>4</v>
      </c>
      <c r="L47" s="7">
        <v>1</v>
      </c>
      <c r="M47" s="7">
        <v>50</v>
      </c>
      <c r="N47" s="7">
        <v>1</v>
      </c>
      <c r="O47" s="7">
        <v>17</v>
      </c>
      <c r="P47" s="7">
        <v>18</v>
      </c>
      <c r="Q47" s="7">
        <v>27</v>
      </c>
      <c r="R47" s="7">
        <v>10</v>
      </c>
      <c r="S47" s="13">
        <f t="shared" si="0"/>
        <v>130</v>
      </c>
    </row>
    <row r="48" spans="1:19" ht="45" x14ac:dyDescent="0.25">
      <c r="A48" s="12" t="s">
        <v>86</v>
      </c>
      <c r="B48" s="8" t="s">
        <v>88</v>
      </c>
      <c r="C48" s="7" t="s">
        <v>5</v>
      </c>
      <c r="D48" s="7">
        <v>9</v>
      </c>
      <c r="E48" s="7"/>
      <c r="F48" s="7">
        <v>1</v>
      </c>
      <c r="G48" s="7">
        <v>1</v>
      </c>
      <c r="H48" s="7">
        <v>1</v>
      </c>
      <c r="I48" s="7">
        <v>2</v>
      </c>
      <c r="J48" s="7">
        <v>4</v>
      </c>
      <c r="K48" s="7">
        <v>19</v>
      </c>
      <c r="L48" s="7">
        <v>1</v>
      </c>
      <c r="M48" s="7">
        <v>19</v>
      </c>
      <c r="N48" s="7">
        <v>2</v>
      </c>
      <c r="O48" s="7">
        <v>5</v>
      </c>
      <c r="P48" s="7">
        <v>5</v>
      </c>
      <c r="Q48" s="7">
        <v>1</v>
      </c>
      <c r="R48" s="7">
        <v>5</v>
      </c>
      <c r="S48" s="13">
        <f t="shared" si="0"/>
        <v>75</v>
      </c>
    </row>
    <row r="49" spans="1:19" ht="30" x14ac:dyDescent="0.25">
      <c r="A49" s="12" t="s">
        <v>86</v>
      </c>
      <c r="B49" s="8" t="s">
        <v>89</v>
      </c>
      <c r="C49" s="7" t="s">
        <v>5</v>
      </c>
      <c r="D49" s="7">
        <v>1</v>
      </c>
      <c r="E49" s="7"/>
      <c r="F49" s="7"/>
      <c r="G49" s="7"/>
      <c r="H49" s="7">
        <v>1</v>
      </c>
      <c r="I49" s="7"/>
      <c r="J49" s="7"/>
      <c r="K49" s="7"/>
      <c r="L49" s="7"/>
      <c r="M49" s="7">
        <v>15</v>
      </c>
      <c r="N49" s="7">
        <v>13</v>
      </c>
      <c r="O49" s="7">
        <v>1</v>
      </c>
      <c r="P49" s="7"/>
      <c r="Q49" s="7">
        <v>4</v>
      </c>
      <c r="R49" s="7"/>
      <c r="S49" s="13">
        <f t="shared" si="0"/>
        <v>35</v>
      </c>
    </row>
    <row r="50" spans="1:19" ht="30" x14ac:dyDescent="0.25">
      <c r="A50" s="12" t="s">
        <v>90</v>
      </c>
      <c r="B50" s="8" t="s">
        <v>91</v>
      </c>
      <c r="C50" s="7" t="s">
        <v>5</v>
      </c>
      <c r="D50" s="7">
        <v>2</v>
      </c>
      <c r="E50" s="7">
        <v>1</v>
      </c>
      <c r="F50" s="7">
        <v>11</v>
      </c>
      <c r="G50" s="7"/>
      <c r="H50" s="7"/>
      <c r="I50" s="7">
        <v>4</v>
      </c>
      <c r="J50" s="7">
        <v>2</v>
      </c>
      <c r="K50" s="7">
        <v>5</v>
      </c>
      <c r="L50" s="7"/>
      <c r="M50" s="7">
        <v>49</v>
      </c>
      <c r="N50" s="7">
        <v>4</v>
      </c>
      <c r="O50" s="7">
        <v>62</v>
      </c>
      <c r="P50" s="7">
        <v>12</v>
      </c>
      <c r="Q50" s="7">
        <v>31</v>
      </c>
      <c r="R50" s="7">
        <v>3</v>
      </c>
      <c r="S50" s="13">
        <f t="shared" si="0"/>
        <v>186</v>
      </c>
    </row>
    <row r="51" spans="1:19" ht="30" x14ac:dyDescent="0.25">
      <c r="A51" s="12" t="s">
        <v>90</v>
      </c>
      <c r="B51" s="8" t="s">
        <v>92</v>
      </c>
      <c r="C51" s="7" t="s">
        <v>5</v>
      </c>
      <c r="D51" s="7">
        <v>4</v>
      </c>
      <c r="E51" s="7"/>
      <c r="F51" s="7">
        <v>1</v>
      </c>
      <c r="G51" s="7"/>
      <c r="H51" s="7"/>
      <c r="I51" s="7">
        <v>1</v>
      </c>
      <c r="J51" s="7">
        <v>2</v>
      </c>
      <c r="K51" s="7">
        <v>9</v>
      </c>
      <c r="L51" s="7">
        <v>11</v>
      </c>
      <c r="M51" s="7">
        <v>62</v>
      </c>
      <c r="N51" s="7">
        <v>9</v>
      </c>
      <c r="O51" s="7">
        <v>44</v>
      </c>
      <c r="P51" s="7"/>
      <c r="Q51" s="7">
        <v>28</v>
      </c>
      <c r="R51" s="7"/>
      <c r="S51" s="13">
        <f t="shared" si="0"/>
        <v>171</v>
      </c>
    </row>
    <row r="52" spans="1:19" ht="30" x14ac:dyDescent="0.25">
      <c r="A52" s="12" t="s">
        <v>93</v>
      </c>
      <c r="B52" s="8" t="s">
        <v>94</v>
      </c>
      <c r="C52" s="7" t="s">
        <v>5</v>
      </c>
      <c r="D52" s="7"/>
      <c r="E52" s="7"/>
      <c r="F52" s="7"/>
      <c r="G52" s="7"/>
      <c r="H52" s="7"/>
      <c r="I52" s="7">
        <v>1</v>
      </c>
      <c r="J52" s="7">
        <v>4</v>
      </c>
      <c r="K52" s="7">
        <v>4</v>
      </c>
      <c r="L52" s="7">
        <v>8</v>
      </c>
      <c r="M52" s="7">
        <v>54</v>
      </c>
      <c r="N52" s="7">
        <v>13</v>
      </c>
      <c r="O52" s="7">
        <v>9</v>
      </c>
      <c r="P52" s="7">
        <v>4</v>
      </c>
      <c r="Q52" s="7">
        <v>30</v>
      </c>
      <c r="R52" s="7"/>
      <c r="S52" s="13">
        <f t="shared" si="0"/>
        <v>127</v>
      </c>
    </row>
    <row r="53" spans="1:19" ht="30" x14ac:dyDescent="0.25">
      <c r="A53" s="12" t="s">
        <v>95</v>
      </c>
      <c r="B53" s="8" t="s">
        <v>96</v>
      </c>
      <c r="C53" s="7" t="s">
        <v>13</v>
      </c>
      <c r="D53" s="7"/>
      <c r="E53" s="7">
        <v>3</v>
      </c>
      <c r="F53" s="7">
        <v>6</v>
      </c>
      <c r="G53" s="7"/>
      <c r="H53" s="7">
        <v>1</v>
      </c>
      <c r="I53" s="7"/>
      <c r="J53" s="7">
        <v>9</v>
      </c>
      <c r="K53" s="7">
        <v>2</v>
      </c>
      <c r="L53" s="7">
        <v>1</v>
      </c>
      <c r="M53" s="7">
        <v>19</v>
      </c>
      <c r="N53" s="7">
        <v>8</v>
      </c>
      <c r="O53" s="7">
        <v>48</v>
      </c>
      <c r="P53" s="7">
        <v>16</v>
      </c>
      <c r="Q53" s="7">
        <v>68</v>
      </c>
      <c r="R53" s="7">
        <v>6</v>
      </c>
      <c r="S53" s="13">
        <f t="shared" si="0"/>
        <v>187</v>
      </c>
    </row>
    <row r="54" spans="1:19" ht="45" x14ac:dyDescent="0.25">
      <c r="A54" s="12" t="s">
        <v>95</v>
      </c>
      <c r="B54" s="8" t="s">
        <v>97</v>
      </c>
      <c r="C54" s="7" t="s">
        <v>10</v>
      </c>
      <c r="D54" s="7">
        <v>4</v>
      </c>
      <c r="E54" s="7">
        <v>1</v>
      </c>
      <c r="F54" s="7">
        <v>3</v>
      </c>
      <c r="G54" s="7"/>
      <c r="H54" s="7"/>
      <c r="I54" s="7">
        <v>2</v>
      </c>
      <c r="J54" s="7">
        <v>20</v>
      </c>
      <c r="K54" s="7">
        <v>17</v>
      </c>
      <c r="L54" s="7"/>
      <c r="M54" s="7">
        <v>35</v>
      </c>
      <c r="N54" s="7">
        <v>12</v>
      </c>
      <c r="O54" s="7">
        <v>7</v>
      </c>
      <c r="P54" s="7">
        <v>10</v>
      </c>
      <c r="Q54" s="7">
        <v>33</v>
      </c>
      <c r="R54" s="7">
        <v>5</v>
      </c>
      <c r="S54" s="13">
        <f t="shared" si="0"/>
        <v>149</v>
      </c>
    </row>
    <row r="55" spans="1:19" x14ac:dyDescent="0.25">
      <c r="A55" s="12" t="s">
        <v>1</v>
      </c>
      <c r="B55" s="8" t="s">
        <v>98</v>
      </c>
      <c r="C55" s="7" t="s">
        <v>13</v>
      </c>
      <c r="D55" s="7">
        <v>1</v>
      </c>
      <c r="E55" s="7"/>
      <c r="F55" s="7"/>
      <c r="G55" s="7"/>
      <c r="H55" s="7"/>
      <c r="I55" s="7"/>
      <c r="J55" s="7"/>
      <c r="K55" s="7">
        <v>1</v>
      </c>
      <c r="L55" s="7"/>
      <c r="M55" s="7">
        <v>14</v>
      </c>
      <c r="N55" s="7">
        <v>4</v>
      </c>
      <c r="O55" s="7">
        <v>5</v>
      </c>
      <c r="P55" s="7">
        <v>3</v>
      </c>
      <c r="Q55" s="7">
        <v>7</v>
      </c>
      <c r="R55" s="7">
        <v>5</v>
      </c>
      <c r="S55" s="13">
        <f t="shared" si="0"/>
        <v>40</v>
      </c>
    </row>
    <row r="56" spans="1:19" ht="30" x14ac:dyDescent="0.25">
      <c r="A56" s="12" t="s">
        <v>2</v>
      </c>
      <c r="B56" s="8" t="s">
        <v>99</v>
      </c>
      <c r="C56" s="7" t="s">
        <v>13</v>
      </c>
      <c r="D56" s="7">
        <v>12</v>
      </c>
      <c r="E56" s="7"/>
      <c r="F56" s="7"/>
      <c r="G56" s="7"/>
      <c r="H56" s="7">
        <v>1</v>
      </c>
      <c r="I56" s="7"/>
      <c r="J56" s="7">
        <v>4</v>
      </c>
      <c r="K56" s="7">
        <v>18</v>
      </c>
      <c r="L56" s="7"/>
      <c r="M56" s="7">
        <v>65</v>
      </c>
      <c r="N56" s="7"/>
      <c r="O56" s="7"/>
      <c r="P56" s="7"/>
      <c r="Q56" s="7">
        <v>48</v>
      </c>
      <c r="R56" s="7">
        <v>1</v>
      </c>
      <c r="S56" s="13">
        <f t="shared" si="0"/>
        <v>149</v>
      </c>
    </row>
    <row r="57" spans="1:19" ht="30" x14ac:dyDescent="0.25">
      <c r="A57" s="12" t="s">
        <v>100</v>
      </c>
      <c r="B57" s="8" t="s">
        <v>101</v>
      </c>
      <c r="C57" s="7" t="s">
        <v>13</v>
      </c>
      <c r="D57" s="7"/>
      <c r="E57" s="7"/>
      <c r="F57" s="7"/>
      <c r="G57" s="7"/>
      <c r="H57" s="7"/>
      <c r="I57" s="7">
        <v>4</v>
      </c>
      <c r="J57" s="7"/>
      <c r="K57" s="7">
        <v>16</v>
      </c>
      <c r="L57" s="7"/>
      <c r="M57" s="7">
        <v>1</v>
      </c>
      <c r="N57" s="7">
        <v>1</v>
      </c>
      <c r="O57" s="7"/>
      <c r="P57" s="7"/>
      <c r="Q57" s="7">
        <v>1</v>
      </c>
      <c r="R57" s="7">
        <v>17</v>
      </c>
      <c r="S57" s="13">
        <f t="shared" si="0"/>
        <v>40</v>
      </c>
    </row>
    <row r="58" spans="1:19" ht="30" x14ac:dyDescent="0.25">
      <c r="A58" s="12" t="s">
        <v>102</v>
      </c>
      <c r="B58" s="8" t="s">
        <v>103</v>
      </c>
      <c r="C58" s="7" t="s">
        <v>10</v>
      </c>
      <c r="D58" s="7"/>
      <c r="E58" s="7"/>
      <c r="F58" s="7"/>
      <c r="G58" s="7"/>
      <c r="H58" s="7"/>
      <c r="I58" s="7"/>
      <c r="J58" s="7"/>
      <c r="K58" s="7">
        <v>3</v>
      </c>
      <c r="L58" s="7"/>
      <c r="M58" s="7">
        <v>2</v>
      </c>
      <c r="N58" s="7">
        <v>2</v>
      </c>
      <c r="O58" s="7">
        <v>3</v>
      </c>
      <c r="P58" s="7">
        <v>3</v>
      </c>
      <c r="Q58" s="7">
        <v>1</v>
      </c>
      <c r="R58" s="7"/>
      <c r="S58" s="13">
        <f t="shared" si="0"/>
        <v>14</v>
      </c>
    </row>
    <row r="59" spans="1:19" ht="30" x14ac:dyDescent="0.25">
      <c r="A59" s="12" t="s">
        <v>104</v>
      </c>
      <c r="B59" s="8" t="s">
        <v>105</v>
      </c>
      <c r="C59" s="7" t="s">
        <v>5</v>
      </c>
      <c r="D59" s="7">
        <v>1</v>
      </c>
      <c r="E59" s="7"/>
      <c r="F59" s="7"/>
      <c r="G59" s="7"/>
      <c r="H59" s="7"/>
      <c r="I59" s="7">
        <v>24</v>
      </c>
      <c r="J59" s="7"/>
      <c r="K59" s="7">
        <v>34</v>
      </c>
      <c r="L59" s="7">
        <v>20</v>
      </c>
      <c r="M59" s="7">
        <v>1</v>
      </c>
      <c r="N59" s="7">
        <v>17</v>
      </c>
      <c r="O59" s="7">
        <v>1</v>
      </c>
      <c r="P59" s="7">
        <v>1</v>
      </c>
      <c r="Q59" s="7">
        <v>46</v>
      </c>
      <c r="R59" s="7">
        <v>5</v>
      </c>
      <c r="S59" s="13">
        <f t="shared" si="0"/>
        <v>150</v>
      </c>
    </row>
    <row r="60" spans="1:19" ht="30" x14ac:dyDescent="0.25">
      <c r="A60" s="12" t="s">
        <v>106</v>
      </c>
      <c r="B60" s="8" t="s">
        <v>107</v>
      </c>
      <c r="C60" s="7" t="s">
        <v>5</v>
      </c>
      <c r="D60" s="7">
        <v>1</v>
      </c>
      <c r="E60" s="7"/>
      <c r="F60" s="7"/>
      <c r="G60" s="7"/>
      <c r="H60" s="7">
        <v>2</v>
      </c>
      <c r="I60" s="7">
        <v>1</v>
      </c>
      <c r="J60" s="7">
        <v>2</v>
      </c>
      <c r="K60" s="7">
        <v>2</v>
      </c>
      <c r="L60" s="7">
        <v>8</v>
      </c>
      <c r="M60" s="7">
        <v>24</v>
      </c>
      <c r="N60" s="7">
        <v>3</v>
      </c>
      <c r="O60" s="7">
        <v>13</v>
      </c>
      <c r="P60" s="7">
        <v>4</v>
      </c>
      <c r="Q60" s="7">
        <v>25</v>
      </c>
      <c r="R60" s="7">
        <v>1</v>
      </c>
      <c r="S60" s="13">
        <f t="shared" si="0"/>
        <v>86</v>
      </c>
    </row>
    <row r="61" spans="1:19" ht="30" x14ac:dyDescent="0.25">
      <c r="A61" s="12" t="s">
        <v>106</v>
      </c>
      <c r="B61" s="8" t="s">
        <v>108</v>
      </c>
      <c r="C61" s="7" t="s">
        <v>5</v>
      </c>
      <c r="D61" s="7"/>
      <c r="E61" s="7"/>
      <c r="F61" s="7">
        <v>7</v>
      </c>
      <c r="G61" s="7"/>
      <c r="H61" s="7">
        <v>1</v>
      </c>
      <c r="I61" s="7"/>
      <c r="J61" s="7">
        <v>5</v>
      </c>
      <c r="K61" s="7">
        <v>7</v>
      </c>
      <c r="L61" s="7">
        <v>1</v>
      </c>
      <c r="M61" s="7">
        <v>29</v>
      </c>
      <c r="N61" s="7">
        <v>2</v>
      </c>
      <c r="O61" s="7">
        <v>30</v>
      </c>
      <c r="P61" s="7"/>
      <c r="Q61" s="7">
        <v>137</v>
      </c>
      <c r="R61" s="7"/>
      <c r="S61" s="13">
        <f t="shared" si="0"/>
        <v>219</v>
      </c>
    </row>
    <row r="62" spans="1:19" ht="30" x14ac:dyDescent="0.25">
      <c r="A62" s="12" t="s">
        <v>109</v>
      </c>
      <c r="B62" s="8" t="s">
        <v>110</v>
      </c>
      <c r="C62" s="7" t="s">
        <v>13</v>
      </c>
      <c r="D62" s="7">
        <v>16</v>
      </c>
      <c r="E62" s="7"/>
      <c r="F62" s="7"/>
      <c r="G62" s="7"/>
      <c r="H62" s="7">
        <v>9</v>
      </c>
      <c r="I62" s="7"/>
      <c r="J62" s="7">
        <v>3</v>
      </c>
      <c r="K62" s="7">
        <v>20</v>
      </c>
      <c r="L62" s="7">
        <v>1</v>
      </c>
      <c r="M62" s="7">
        <v>8</v>
      </c>
      <c r="N62" s="7">
        <v>20</v>
      </c>
      <c r="O62" s="7">
        <v>24</v>
      </c>
      <c r="P62" s="7"/>
      <c r="Q62" s="7">
        <v>63</v>
      </c>
      <c r="R62" s="7">
        <v>21</v>
      </c>
      <c r="S62" s="13">
        <f t="shared" si="0"/>
        <v>185</v>
      </c>
    </row>
    <row r="63" spans="1:19" ht="30" x14ac:dyDescent="0.25">
      <c r="A63" s="12" t="s">
        <v>109</v>
      </c>
      <c r="B63" s="8" t="s">
        <v>111</v>
      </c>
      <c r="C63" s="7" t="s">
        <v>19</v>
      </c>
      <c r="D63" s="7"/>
      <c r="E63" s="7"/>
      <c r="F63" s="7">
        <v>3</v>
      </c>
      <c r="G63" s="7"/>
      <c r="H63" s="7"/>
      <c r="I63" s="7">
        <v>2</v>
      </c>
      <c r="J63" s="7"/>
      <c r="K63" s="7"/>
      <c r="L63" s="7"/>
      <c r="M63" s="7">
        <v>54</v>
      </c>
      <c r="N63" s="7">
        <v>7</v>
      </c>
      <c r="O63" s="7">
        <v>1</v>
      </c>
      <c r="P63" s="7"/>
      <c r="Q63" s="7">
        <v>24</v>
      </c>
      <c r="R63" s="7"/>
      <c r="S63" s="13">
        <f t="shared" si="0"/>
        <v>91</v>
      </c>
    </row>
    <row r="64" spans="1:19" ht="30" x14ac:dyDescent="0.25">
      <c r="A64" s="12" t="s">
        <v>112</v>
      </c>
      <c r="B64" s="8" t="s">
        <v>113</v>
      </c>
      <c r="C64" s="7" t="s">
        <v>5</v>
      </c>
      <c r="D64" s="7"/>
      <c r="E64" s="7"/>
      <c r="F64" s="7">
        <v>4</v>
      </c>
      <c r="G64" s="7">
        <v>2</v>
      </c>
      <c r="H64" s="7">
        <v>3</v>
      </c>
      <c r="I64" s="7">
        <v>3</v>
      </c>
      <c r="J64" s="7">
        <v>20</v>
      </c>
      <c r="K64" s="7">
        <v>64</v>
      </c>
      <c r="L64" s="7">
        <v>19</v>
      </c>
      <c r="M64" s="7">
        <v>56</v>
      </c>
      <c r="N64" s="7">
        <v>66</v>
      </c>
      <c r="O64" s="7">
        <v>16</v>
      </c>
      <c r="P64" s="7">
        <v>12</v>
      </c>
      <c r="Q64" s="7">
        <v>191</v>
      </c>
      <c r="R64" s="7">
        <v>29</v>
      </c>
      <c r="S64" s="13">
        <f t="shared" si="0"/>
        <v>485</v>
      </c>
    </row>
    <row r="65" spans="1:19" ht="30" x14ac:dyDescent="0.25">
      <c r="A65" s="12" t="s">
        <v>114</v>
      </c>
      <c r="B65" s="8" t="s">
        <v>115</v>
      </c>
      <c r="C65" s="7" t="s">
        <v>10</v>
      </c>
      <c r="D65" s="7">
        <v>3</v>
      </c>
      <c r="E65" s="7"/>
      <c r="F65" s="7"/>
      <c r="G65" s="7"/>
      <c r="H65" s="7">
        <v>6</v>
      </c>
      <c r="I65" s="7">
        <v>3</v>
      </c>
      <c r="J65" s="7">
        <v>1</v>
      </c>
      <c r="K65" s="7">
        <v>19</v>
      </c>
      <c r="L65" s="7"/>
      <c r="M65" s="7">
        <v>8</v>
      </c>
      <c r="N65" s="7"/>
      <c r="O65" s="7">
        <v>7</v>
      </c>
      <c r="P65" s="7">
        <v>10</v>
      </c>
      <c r="Q65" s="7">
        <v>55</v>
      </c>
      <c r="R65" s="7">
        <v>9</v>
      </c>
      <c r="S65" s="13">
        <f t="shared" si="0"/>
        <v>121</v>
      </c>
    </row>
    <row r="66" spans="1:19" x14ac:dyDescent="0.25">
      <c r="A66" s="12" t="s">
        <v>116</v>
      </c>
      <c r="B66" s="8" t="s">
        <v>117</v>
      </c>
      <c r="C66" s="7" t="s">
        <v>13</v>
      </c>
      <c r="D66" s="7">
        <v>7</v>
      </c>
      <c r="E66" s="7"/>
      <c r="F66" s="7"/>
      <c r="G66" s="7"/>
      <c r="H66" s="7"/>
      <c r="I66" s="7"/>
      <c r="J66" s="7"/>
      <c r="K66" s="7"/>
      <c r="L66" s="7"/>
      <c r="M66" s="7">
        <v>1</v>
      </c>
      <c r="N66" s="7"/>
      <c r="O66" s="7"/>
      <c r="P66" s="7"/>
      <c r="Q66" s="7"/>
      <c r="R66" s="7"/>
      <c r="S66" s="13">
        <f t="shared" si="0"/>
        <v>8</v>
      </c>
    </row>
    <row r="67" spans="1:19" ht="30" x14ac:dyDescent="0.25">
      <c r="A67" s="12" t="s">
        <v>118</v>
      </c>
      <c r="B67" s="8" t="s">
        <v>119</v>
      </c>
      <c r="C67" s="7" t="s">
        <v>120</v>
      </c>
      <c r="D67" s="7">
        <v>1</v>
      </c>
      <c r="E67" s="7"/>
      <c r="F67" s="7"/>
      <c r="G67" s="7"/>
      <c r="H67" s="7">
        <v>2</v>
      </c>
      <c r="I67" s="7">
        <v>1</v>
      </c>
      <c r="J67" s="7">
        <v>8</v>
      </c>
      <c r="K67" s="7">
        <v>35</v>
      </c>
      <c r="L67" s="7"/>
      <c r="M67" s="7">
        <v>1</v>
      </c>
      <c r="N67" s="7">
        <v>5</v>
      </c>
      <c r="O67" s="7">
        <v>2</v>
      </c>
      <c r="P67" s="7">
        <v>1</v>
      </c>
      <c r="Q67" s="7">
        <v>14</v>
      </c>
      <c r="R67" s="7">
        <v>4</v>
      </c>
      <c r="S67" s="13">
        <f t="shared" si="0"/>
        <v>74</v>
      </c>
    </row>
    <row r="68" spans="1:19" ht="45" x14ac:dyDescent="0.25">
      <c r="A68" s="12" t="s">
        <v>121</v>
      </c>
      <c r="B68" s="8" t="s">
        <v>122</v>
      </c>
      <c r="C68" s="7" t="s">
        <v>5</v>
      </c>
      <c r="D68" s="7">
        <v>1</v>
      </c>
      <c r="E68" s="7"/>
      <c r="F68" s="7"/>
      <c r="G68" s="7"/>
      <c r="H68" s="7">
        <v>1</v>
      </c>
      <c r="I68" s="7"/>
      <c r="J68" s="7">
        <v>3</v>
      </c>
      <c r="K68" s="7">
        <v>1</v>
      </c>
      <c r="L68" s="7"/>
      <c r="M68" s="7">
        <v>24</v>
      </c>
      <c r="N68" s="7">
        <v>6</v>
      </c>
      <c r="O68" s="7">
        <v>2</v>
      </c>
      <c r="P68" s="7">
        <v>2</v>
      </c>
      <c r="Q68" s="7">
        <v>3</v>
      </c>
      <c r="R68" s="7">
        <v>2</v>
      </c>
      <c r="S68" s="13">
        <f t="shared" si="0"/>
        <v>45</v>
      </c>
    </row>
    <row r="69" spans="1:19" x14ac:dyDescent="0.25">
      <c r="A69" s="12" t="s">
        <v>123</v>
      </c>
      <c r="B69" s="8" t="s">
        <v>124</v>
      </c>
      <c r="C69" s="7" t="s">
        <v>5</v>
      </c>
      <c r="D69" s="7">
        <v>2</v>
      </c>
      <c r="E69" s="7"/>
      <c r="F69" s="7">
        <v>1</v>
      </c>
      <c r="G69" s="7"/>
      <c r="H69" s="7"/>
      <c r="I69" s="7"/>
      <c r="J69" s="7">
        <v>2</v>
      </c>
      <c r="K69" s="7">
        <v>4</v>
      </c>
      <c r="L69" s="7"/>
      <c r="M69" s="7">
        <v>20</v>
      </c>
      <c r="N69" s="7">
        <v>9</v>
      </c>
      <c r="O69" s="7">
        <v>85</v>
      </c>
      <c r="P69" s="7">
        <v>1</v>
      </c>
      <c r="Q69" s="7">
        <v>6</v>
      </c>
      <c r="R69" s="7">
        <v>2</v>
      </c>
      <c r="S69" s="13">
        <f t="shared" si="0"/>
        <v>132</v>
      </c>
    </row>
    <row r="70" spans="1:19" ht="30" x14ac:dyDescent="0.25">
      <c r="A70" s="12" t="s">
        <v>125</v>
      </c>
      <c r="B70" s="8" t="s">
        <v>126</v>
      </c>
      <c r="C70" s="7" t="s">
        <v>5</v>
      </c>
      <c r="D70" s="7">
        <v>4</v>
      </c>
      <c r="E70" s="7"/>
      <c r="F70" s="7"/>
      <c r="G70" s="7"/>
      <c r="H70" s="7">
        <v>1</v>
      </c>
      <c r="I70" s="7"/>
      <c r="J70" s="7">
        <v>16</v>
      </c>
      <c r="K70" s="7">
        <v>97</v>
      </c>
      <c r="L70" s="7">
        <v>3</v>
      </c>
      <c r="M70" s="7">
        <v>14</v>
      </c>
      <c r="N70" s="7">
        <v>20</v>
      </c>
      <c r="O70" s="7">
        <v>5</v>
      </c>
      <c r="P70" s="7"/>
      <c r="Q70" s="7">
        <v>20</v>
      </c>
      <c r="R70" s="7">
        <v>39</v>
      </c>
      <c r="S70" s="13">
        <f t="shared" ref="S70:S71" si="1">SUM(D70:R70)</f>
        <v>219</v>
      </c>
    </row>
    <row r="71" spans="1:19" ht="30" x14ac:dyDescent="0.25">
      <c r="A71" s="12" t="s">
        <v>127</v>
      </c>
      <c r="B71" s="8" t="s">
        <v>128</v>
      </c>
      <c r="C71" s="7" t="s">
        <v>13</v>
      </c>
      <c r="D71" s="7"/>
      <c r="E71" s="7"/>
      <c r="F71" s="7">
        <v>2</v>
      </c>
      <c r="G71" s="7"/>
      <c r="H71" s="7"/>
      <c r="I71" s="7"/>
      <c r="J71" s="7"/>
      <c r="K71" s="7">
        <v>31</v>
      </c>
      <c r="L71" s="7">
        <v>6</v>
      </c>
      <c r="M71" s="7">
        <v>10</v>
      </c>
      <c r="N71" s="7">
        <v>59</v>
      </c>
      <c r="O71" s="7">
        <v>14</v>
      </c>
      <c r="P71" s="7">
        <v>3</v>
      </c>
      <c r="Q71" s="7">
        <v>54</v>
      </c>
      <c r="R71" s="7">
        <v>4</v>
      </c>
      <c r="S71" s="13">
        <f t="shared" si="1"/>
        <v>183</v>
      </c>
    </row>
    <row r="72" spans="1:19" x14ac:dyDescent="0.25">
      <c r="A72" s="12"/>
      <c r="B72" s="8"/>
      <c r="C72" s="11" t="s">
        <v>149</v>
      </c>
      <c r="D72" s="7">
        <f>SUM(D5:D71)</f>
        <v>184</v>
      </c>
      <c r="E72" s="7">
        <f t="shared" ref="E72:S72" si="2">SUM(E5:E71)</f>
        <v>37</v>
      </c>
      <c r="F72" s="7">
        <f t="shared" si="2"/>
        <v>130</v>
      </c>
      <c r="G72" s="7">
        <f t="shared" si="2"/>
        <v>15</v>
      </c>
      <c r="H72" s="7">
        <f t="shared" si="2"/>
        <v>267</v>
      </c>
      <c r="I72" s="7">
        <f t="shared" si="2"/>
        <v>129</v>
      </c>
      <c r="J72" s="7">
        <f t="shared" si="2"/>
        <v>471</v>
      </c>
      <c r="K72" s="7">
        <f t="shared" si="2"/>
        <v>1025</v>
      </c>
      <c r="L72" s="7">
        <f t="shared" si="2"/>
        <v>239</v>
      </c>
      <c r="M72" s="7">
        <f t="shared" si="2"/>
        <v>1761</v>
      </c>
      <c r="N72" s="7">
        <f t="shared" si="2"/>
        <v>486</v>
      </c>
      <c r="O72" s="7">
        <f t="shared" si="2"/>
        <v>1135</v>
      </c>
      <c r="P72" s="7">
        <f t="shared" si="2"/>
        <v>321</v>
      </c>
      <c r="Q72" s="7">
        <f t="shared" si="2"/>
        <v>1981</v>
      </c>
      <c r="R72" s="7">
        <f t="shared" si="2"/>
        <v>359</v>
      </c>
      <c r="S72" s="19">
        <f t="shared" si="2"/>
        <v>8540</v>
      </c>
    </row>
    <row r="73" spans="1:19" x14ac:dyDescent="0.25">
      <c r="A73" s="14"/>
      <c r="B73" s="15"/>
      <c r="C73" s="16" t="s">
        <v>148</v>
      </c>
      <c r="D73" s="17">
        <f>+D72/$S72</f>
        <v>2.1545667447306793E-2</v>
      </c>
      <c r="E73" s="17">
        <f t="shared" ref="E73:S73" si="3">+E72/$S72</f>
        <v>4.3325526932084307E-3</v>
      </c>
      <c r="F73" s="17">
        <f t="shared" si="3"/>
        <v>1.5222482435597189E-2</v>
      </c>
      <c r="G73" s="17">
        <f t="shared" si="3"/>
        <v>1.756440281030445E-3</v>
      </c>
      <c r="H73" s="17">
        <f t="shared" si="3"/>
        <v>3.1264637002341923E-2</v>
      </c>
      <c r="I73" s="17">
        <f t="shared" si="3"/>
        <v>1.5105386416861826E-2</v>
      </c>
      <c r="J73" s="17">
        <f t="shared" si="3"/>
        <v>5.5152224824355972E-2</v>
      </c>
      <c r="K73" s="17">
        <f t="shared" si="3"/>
        <v>0.12002341920374707</v>
      </c>
      <c r="L73" s="17">
        <f t="shared" si="3"/>
        <v>2.7985948477751755E-2</v>
      </c>
      <c r="M73" s="17">
        <f t="shared" si="3"/>
        <v>0.20620608899297424</v>
      </c>
      <c r="N73" s="17">
        <f t="shared" si="3"/>
        <v>5.6908665105386419E-2</v>
      </c>
      <c r="O73" s="17">
        <f t="shared" si="3"/>
        <v>0.13290398126463701</v>
      </c>
      <c r="P73" s="17">
        <f t="shared" si="3"/>
        <v>3.7587822014051524E-2</v>
      </c>
      <c r="Q73" s="17">
        <f t="shared" si="3"/>
        <v>0.2319672131147541</v>
      </c>
      <c r="R73" s="17">
        <f t="shared" si="3"/>
        <v>4.2037470725995313E-2</v>
      </c>
      <c r="S73" s="18">
        <f t="shared" si="3"/>
        <v>1</v>
      </c>
    </row>
  </sheetData>
  <mergeCells count="2">
    <mergeCell ref="A1:S1"/>
    <mergeCell ref="A2:S2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Rafiuddin, Syed (ACL) (CTR)</dc:creator>
  <cp:lastModifiedBy>Rafiuddin, Syed (ACL) (CTR)</cp:lastModifiedBy>
  <dcterms:created xsi:type="dcterms:W3CDTF">2021-09-27T16:11:01Z</dcterms:created>
  <dcterms:modified xsi:type="dcterms:W3CDTF">2021-12-09T17:09:45Z</dcterms:modified>
</cp:coreProperties>
</file>